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<sst xmlns="http://schemas.openxmlformats.org/spreadsheetml/2006/main" count="426" uniqueCount="251">
  <si>
    <t>师宗县2023年巩固拓展脱贫攻坚成果同乡村振兴有效衔接项目库</t>
  </si>
  <si>
    <t>序号</t>
  </si>
  <si>
    <t>项目类别
和项目名称</t>
  </si>
  <si>
    <t>是否属于产业类项目（填是/否）</t>
  </si>
  <si>
    <t>产业发展/基础设施建设（农业生产、畜牧生产、林业改革发展、农村综合改革、乡村旅游类项目须下拉框选择，其余类型不选）</t>
  </si>
  <si>
    <t>项目建设地点</t>
  </si>
  <si>
    <t>项目建设内容（详细填列工程量化指标）</t>
  </si>
  <si>
    <t>补助标准（有补助标准的填列，没有不填）</t>
  </si>
  <si>
    <t>计划总投资（万元）</t>
  </si>
  <si>
    <t>其中整合财政涉农资金直接用于脱贫不稳定户、边缘易致贫户、其他农村低收入群体的帮扶情况</t>
  </si>
  <si>
    <t>项目建设时间计划</t>
  </si>
  <si>
    <t>绩效目标(有量化的核心指标）</t>
  </si>
  <si>
    <t>项目实施部门</t>
  </si>
  <si>
    <t>行业主管部门</t>
  </si>
  <si>
    <t>备注</t>
  </si>
  <si>
    <t>财政衔接资金</t>
  </si>
  <si>
    <t>金融资金投入</t>
  </si>
  <si>
    <t>社会资金投入</t>
  </si>
  <si>
    <t>农户自筹</t>
  </si>
  <si>
    <t>脱贫村</t>
  </si>
  <si>
    <t>脱贫不稳定户、边缘易致贫户、其他农村低收入群体</t>
  </si>
  <si>
    <t>计划开工时间</t>
  </si>
  <si>
    <t>计划完工时间</t>
  </si>
  <si>
    <t>个数</t>
  </si>
  <si>
    <t>金额
（万元）</t>
  </si>
  <si>
    <t>户数</t>
  </si>
  <si>
    <t>人数</t>
  </si>
  <si>
    <t>合计</t>
  </si>
  <si>
    <t>一、基础设施</t>
  </si>
  <si>
    <t>者黑中学道路硬化</t>
  </si>
  <si>
    <t>否</t>
  </si>
  <si>
    <t>基础设施建设</t>
  </si>
  <si>
    <t>葵山镇者黑村</t>
  </si>
  <si>
    <t>道路硬化300米</t>
  </si>
  <si>
    <t>通过项目的实施，可改善项目区域因交通不便导致学生上学不变。</t>
  </si>
  <si>
    <t>葵山镇人民政府</t>
  </si>
  <si>
    <t>师宗县交通局</t>
  </si>
  <si>
    <t>山朝村内道路硬化</t>
  </si>
  <si>
    <t>葵山镇瓦葵村</t>
  </si>
  <si>
    <t>入户道路硬化800米，宽4米</t>
  </si>
  <si>
    <t>通过项目的实施，可改善脱贫户生产生活条件。</t>
  </si>
  <si>
    <t>道路硬化</t>
  </si>
  <si>
    <t>彩云镇槟榔社区大紫微村</t>
  </si>
  <si>
    <t>朱华平至金家寨路口，长80米，宽3米，朱双才至白龙潭路口，长90米，宽3米，姚小九至朱老建，长60米，宽3米，      杨石荣至何石才，长85米，宽3米，    刘小国至朱大林，长80米，宽3米，    何华至朱爱明，长80米，宽3米，合计：1425平方米，厚20厘米，C25混凝土，概算投资11.4万元</t>
  </si>
  <si>
    <t>通过项目的实施，可改善群众的生产生活条件，解决229户875人出行难，其中：建档立卡贫困户48户161人。</t>
  </si>
  <si>
    <t>彩云镇人民政府</t>
  </si>
  <si>
    <t>彩云镇槟榔社区小长山村</t>
  </si>
  <si>
    <t>李顺才至侯保生，长150米，宽3米，    邵书先至侯彩柱，长400米，宽3.5米，  唐冬玉至刘庆，长200米，宽4米合计：2650平方米，厚20厘米，C25混凝土，概算投资21.2万元</t>
  </si>
  <si>
    <t>通过项目的实施，可改善群众的生产生活条件，解决46户193人出行难，其中：建档立卡贫困户19户80人。</t>
  </si>
  <si>
    <t>彩云镇槟榔社区金家寨村</t>
  </si>
  <si>
    <t>白龙潭大桥至金家寨大桥，长1000米，宽3.5米，                             金海林至金礼保，长200米，宽3.5米，  王柱生至王七安，长200米，宽3.5米， 王小五至王晓平，长70米，宽3.5，    王小五至王老兴，长50米，宽3.5米，  周七五至王永兴，长40米，宽3.5米，合计：2310平方米，厚20厘米，C25混凝土，概算投资18.48万元</t>
  </si>
  <si>
    <t>通过项目的实施，可改善群众的生产生活条件，解决46户193人出行难，其中：建档立卡贫困户20户91人。</t>
  </si>
  <si>
    <t>彩云镇槟榔社区白龙潭村</t>
  </si>
  <si>
    <t>陈二平至朱检波，长282米，宽4.6米，合计1297.2平方米，厚20厘米，C25混凝土，概算投资10.4万元。姚长毛至陈小马164米，宽4.6米，合计754.4平方米，厚20厘米，C25混凝土，概算投资6.04万元。合计投资16.44万元。</t>
  </si>
  <si>
    <t>通过项目的实施，可改善群众的生产生活条件，解决46户193人出行难，其中：监测户及低收入群体15户62人。</t>
  </si>
  <si>
    <t>彩云镇石洞村委会羊格村</t>
  </si>
  <si>
    <t>老紫微路口至姚永六家，长1008米，宽7米，合计7056平方米，厚20厘米，C25混凝土，概算投资56.44万元.</t>
  </si>
  <si>
    <t>通过项目的实施，可改善群众的生产生活条件，解决446户11873人出行难，其中：监测户及低收入群体34户143人。</t>
  </si>
  <si>
    <t>高良乡纳非村委会纳非民族团结进步示范村建设</t>
  </si>
  <si>
    <t>纳非村委会</t>
  </si>
  <si>
    <t>村内道路硬化2100平方米，挡墙建设460立方米。</t>
  </si>
  <si>
    <t>改善人居环境，为该村群众生产生活提供便利条件，受益79户239人，其中低收入户4户18人.</t>
  </si>
  <si>
    <t>高良乡人民政府</t>
  </si>
  <si>
    <t>师宗县民族宗教事务局</t>
  </si>
  <si>
    <t>大堵社区长冲村乡村振兴示范点</t>
  </si>
  <si>
    <t>丹凤街道大堵社区</t>
  </si>
  <si>
    <t>污水管网建设，建设村内活动广场2000平方米及配套设施、党建文化长廊等设施，开展村庄美化绿化亮化工程</t>
  </si>
  <si>
    <t>通过项目的实施，可改善项目区群众生产生活条件，助推乡村振兴</t>
  </si>
  <si>
    <t>丹凤街道办事处</t>
  </si>
  <si>
    <t>师宗县农业农村局局</t>
  </si>
  <si>
    <t>矣腊社区宗甲村乡村振兴示范点</t>
  </si>
  <si>
    <t>丹凤街道矣腊社区</t>
  </si>
  <si>
    <t>村内道路硬化、污水管网建设、人居环境提升改造、村庄绿化美化等工程</t>
  </si>
  <si>
    <t>淑足村委会延河村示范村建设项目</t>
  </si>
  <si>
    <t>淑足村委会延河村</t>
  </si>
  <si>
    <t>污水管网建设，公共文化服务场所建设，人居环境提升改造，村庄绿化美化亮化等</t>
  </si>
  <si>
    <t>通过项目的实施，可改善脱贫户生产生活条件，丰富群众业余生活提升。</t>
  </si>
  <si>
    <t>2023年5个示范村建设项目</t>
  </si>
  <si>
    <t>师宗县</t>
  </si>
  <si>
    <t>2023年五个美丽乡村示范点建设、每个村200万元，用于村内基础设施改善提高，进一步打造乡村振兴示范点</t>
  </si>
  <si>
    <t>通过项目的实施，可改善脱贫户生产生活条件，提高群众的幸福感和认同感。</t>
  </si>
  <si>
    <t>葵山镇者黑乡村振兴示范村建设项目</t>
  </si>
  <si>
    <t>改造2720M污水管道，做好相关绿化工程</t>
  </si>
  <si>
    <t>通过项目的实施可以改善当地1000余群众日常生活两污管理</t>
  </si>
  <si>
    <t>二、产业项目</t>
  </si>
  <si>
    <t>师宗县五洛河林场2023年特色经济林基地建设</t>
  </si>
  <si>
    <t>是</t>
  </si>
  <si>
    <t>产业发展</t>
  </si>
  <si>
    <t>五洛河林场普槽河林区</t>
  </si>
  <si>
    <t>种植大厂茶150亩，混交种植珍贵用材树种榉木2100株，预算投资63万元；硬化建林区道路1.2公里（3米宽，20厘米厚）预算投资36万元。</t>
  </si>
  <si>
    <t xml:space="preserve"> </t>
  </si>
  <si>
    <t>项目建成后将极大改善林区生产生活条件，辐射带动地方大厂茶产业发展，直接增加地方务工收入50万元 以上。</t>
  </si>
  <si>
    <t>师宗县国有五洛河林场</t>
  </si>
  <si>
    <t>师宗县林业和草原局</t>
  </si>
  <si>
    <t>以工代赈工程</t>
  </si>
  <si>
    <t>师宗县彩云镇红土村委会</t>
  </si>
  <si>
    <t>烤烟基地道路硬化总长8.8千米，硬化村庄内道路39段，涉及大红土、小红土、宜乐、启发、张家寨、小紫微、老紫微、长房子、凹子、环大石洞村10个村小组道路硬化。</t>
  </si>
  <si>
    <t>项目进行村庄道路硬化，可完善彩云镇本次项目涉及到的村小组的道路基础设施，提升农村基础设施和基本公共服务水平，助力村小组实现治理有效、生态宜居的目标；项目将为实施范围内农业发展奠定基础，可推动乡村农业产业兴旺。综上所述，项目实施可促进低收入群体实现富裕、美丽宜居村庄建设、农业产业兴旺，是巩固拓展脱贫攻坚成果和全面推进乡村振兴有效衔接得需要。本项目劳务报酬为120.00万元，占以工代赈项目补助资金的30%，预计带动当地群众务工人数90人，为防止发生规模性返贫奠定坚实基础。</t>
  </si>
  <si>
    <t>师宗县发展和改革局</t>
  </si>
  <si>
    <t>易地搬迁后续产业项目</t>
  </si>
  <si>
    <t>发展易地搬迁后续产业1个</t>
  </si>
  <si>
    <t>通过项目实施，能有效解决30余户120余人持续稳定增收，扎实有效巩固拓展脱贫攻坚成果同乡村振兴有效衔接。</t>
  </si>
  <si>
    <t>庭院经济项目</t>
  </si>
  <si>
    <t>发展庭院经济70个（户）</t>
  </si>
  <si>
    <t>投资概算7536万元，支持5170户发展庭院经济，项目主要涉及特色种植、养殖、农特产品加工、农家乐经营、农特文旅、民族服饰加工等，实现农户持续增收。</t>
  </si>
  <si>
    <t>师宗县农业农村局</t>
  </si>
  <si>
    <t>师宗县“漏卧.古城”田园综合体子午河畔观光农业示范带项目</t>
  </si>
  <si>
    <t>丹凤街道古城社区、海宴社区和漾月街道新村社区</t>
  </si>
  <si>
    <t>流转土地4300亩、种植观赏藕1363亩、种植经济藕1187亩、修建机耕道4500余㎡；现代农业产业、海晏社区农村公路（田园综合体主干道）提升改造，修建长2000m，宽6米；海晏社区白午厦村农文旅片区开发，建设服务用房200㎡，强、弱电管各2000m，停车场6000㎡。</t>
  </si>
  <si>
    <t>通过项目的实施，可有效解决该片区产业发展滞后的问题，为进一步巩固拓展脱贫攻坚成果、调整农业产业结构、提升优化城市品质形象奠定坚实基础。项目实施后，该片区拟打造为国家级4A级景区，推动第三产业发展，辐射带动该片区17个自然村13798人创业增收。其中带动不稳定户、边缘户13户59人   。</t>
  </si>
  <si>
    <t xml:space="preserve">师宗县2023年高标准蔬菜示范基地建设项目
</t>
  </si>
  <si>
    <t>丹凤街道古城社区、海宴社区和漾月街道新村社区）彩云镇石洞村委会、葵山镇葵山社区</t>
  </si>
  <si>
    <t>在丹凤街道、彩云镇、葵山镇 三乡镇建设15000亩蔬菜示范基地，扶持蔬菜种苗采购、测土配方施肥、病虫害绿色防控、喷滴灌建设等建设内容。其中：（1）采购种苗，约需投入资金150万元（主要用于品种试验示范及推广）；（2）推广测土配方施肥技术，约需投入150万元。（3）推广以生物、物理防治为主的病虫害综合防治技术，约需投入150万元。（4）喷滴灌建设，约需投入资金1000万元</t>
  </si>
  <si>
    <t>通过项目的实施，实现乡村振兴，增加农民务工和土地流转收入 。</t>
  </si>
  <si>
    <t>中药材高标准示范基地建设项目</t>
  </si>
  <si>
    <t>在高良、五龙等乡（镇、街道）</t>
  </si>
  <si>
    <t>6个村建设中药材高标准示范基地7片1200亩，其中：薏仁,2000亩（补助500元/亩）、生姜1000亩（补助1000元/亩）、其他中药材1000亩（补助1000元/亩）</t>
  </si>
  <si>
    <t>500元/亩
1000元/亩</t>
  </si>
  <si>
    <t>通过项目的实施，可有效解决该片区产业发展滞后的问题，为进一步巩固拓展脱贫攻坚成果、调整农业产业结构、提升优化城市品质形象奠定坚实基础。项目实施后，直接带动项目区3个乡（镇、街道）6个村农户发展中药材，其中带动不稳定户、边缘户30户120人增收。 每年解决村集体经济收入5万元以上。</t>
  </si>
  <si>
    <t>万寿菊储花池建设项目</t>
  </si>
  <si>
    <t>竹基镇浦草塘村、底鲁村、雄壁镇小黑纳村、法召、长冲村、葵山镇峰龙潭村、马厂村、彩云镇1个、龙庆乡山黑村、扯寨村、漾月街道法雨村、大同街道牛宿村</t>
  </si>
  <si>
    <t>12个村建设12组储花池（每组2个花池，每个250㎡）共5000㎡及相关设施投资312万元：
一、建设12组花池，每组500㎡，共计5000㎡投资240万元；
二、建设12个废水收集池，每个36㎡，共计360㎡投资24万元；
三、建设简易旱厕12座投资12万元；
四、建设12幢简易管理房，每幢30㎡，共计360㎡投资36万元。</t>
  </si>
  <si>
    <t>通过项目的实施，可有效解决该片区产业发展滞后的问题，为进一步巩固拓展脱贫攻坚成果、调整农业产业结构、提升优化城市品质形象奠定坚实基础。项目实施后，直接带动项目区7个乡（镇、街道）12个村农户发展万寿菊，其中带动不稳定户、边缘户60户240人增收。 每年解决村集体经济收入5万元以上。</t>
  </si>
  <si>
    <t xml:space="preserve">师宗县2023年蚕桑产业发展项目
</t>
  </si>
  <si>
    <t>龙庆乡上寨村</t>
  </si>
  <si>
    <t>师宗县2023年蚕桑产业发展项目，投入50万元。其中：嫁接费用30万元，
2022年已定植实生桑苗200亩，20万株，需2023年嫁接，计划每株投入1.5元，共投入30万元；肥料投入20万元，计划每亩投入1000元，共投入20万元。</t>
  </si>
  <si>
    <t>通过项目的实施，实现亩产1万元目标，辐射带动全县蚕桑产业发展。</t>
  </si>
  <si>
    <t xml:space="preserve">师宗县2023年优质水果产业发展项目
</t>
  </si>
  <si>
    <t>全县10个乡（镇、街道）</t>
  </si>
  <si>
    <t>师宗县2023年优质水果产业发展项目预算投入资金6510万元。其中：一、建设4万亩水果示范基地，按800元/亩标准补助种苗，投入3200万元；二、加强科技推广应用投入1720万元。（一）水果技术服务体系建设投入200万元，（二）提质增效建设果园10000亩，补助1000万元，（三）水果新品种试验、示范补助100万元，（四）重大病虫害统防统治投入320万元（五）科技成果奖补100万元，用于奖补水果产业发明及应用专利；水果优良品种认定；水果主推技术发布；水果专业高质量论文发表，通过对科技成果的奖补，全面提高师宗水果科技含量，发挥科学技术是第一生产力的作用；三、优化5000亩果园水利基础设施建设补助1000万元。四、建设高标准果品分选线一条投入500万元；五、打造区域公共品牌40万元；六、科技服务投入50万元，用于落实全县优质水果产业发展工作及相关产业宣传；相关生产工具、设备配置；组织外出招商、学习、考察、参加水果展销会博览会等。</t>
  </si>
  <si>
    <t>通过项目的实施，新植果园三年后亩产果品1吨，亩产值5000元；五年后，亩产果品2吨，亩产值10000元，提质增效果园当年实现亩产2吨，高接换种果园达到效益比原品增加一倍；采取土地出租、务工用工等形式惠及群众，项目实施后基地可提供4000个固定就业岗位，每年10万多个临时就业岗位，人均年增收5000余元。</t>
  </si>
  <si>
    <t>葵山镇山乌果村委会冒水洞民族团结进步示范村建设</t>
  </si>
  <si>
    <t>葵山镇山乌果村委会冒水洞村</t>
  </si>
  <si>
    <t>发展草莓产业：1,、新建大棚40亩。2、水管设施1000平方米。3、滴管40亩。4、站桩40亩。5、棚内道路1500平方米。6、站桩管40亩。7、农药种子化肥。</t>
  </si>
  <si>
    <t>项目建成后，该村43户196人直接受益，可为全镇产业发展起示范带头作用，每年可科创收60万万元，该村年人均创收3061元。可带动贫困地区农户广泛参与产业发展，共享栽培管理技术经验，实现稳定增收。其次，年需零时性务工人100余人次。零时性务工130元每人次，每年可带动工资支出3万余元，项目区内农户、低收入户可就近打工，基地优先使用低收入户。</t>
  </si>
  <si>
    <t>高良乡纳非村委会纳非村</t>
  </si>
  <si>
    <t>流转沃柑种植基地100亩7500棵（含基地水肥一体化喷灌设施）</t>
  </si>
  <si>
    <t>项目建成后，可为全乡热区水果标准化发展起示范带头作用，三年后每年可持续增产优质水果100吨以上，按8元/公斤计，产值可达800万元。可带动贫困地区农户广泛参与产业发展，共享栽培管理技术经验，实现稳定增收。其次，可创造公益性固定就业岗位4个，年需零时性务工人200余人次。公益性固定岗位实现年工资性收入30000元每个;零时性务工100元每人次，每年可带动工资支出7余万元，项目区内农户、低收入户可就近打工，基地优先使用低收入户。</t>
  </si>
  <si>
    <t>乡村振兴庄科村委会红薯产业发展</t>
  </si>
  <si>
    <t>龙庆乡庄科村委会</t>
  </si>
  <si>
    <t>规划32万元发展红薯产业，每亩种苗补助600元，配套建设机耕道路800米。</t>
  </si>
  <si>
    <t>确保完成红薯种植100亩，带动农户20户。</t>
  </si>
  <si>
    <t>龙庆乡人民政府</t>
  </si>
  <si>
    <t>乡村振兴万寿菊产业发展配套基础设施</t>
  </si>
  <si>
    <t>龙庆乡下寨村委会、扯寨村委会</t>
  </si>
  <si>
    <t>新建下寨村委会、扯寨村委会万寿菊产业配套机耕道路3200米，发展万寿菊产业3000亩。</t>
  </si>
  <si>
    <t>项目建成将带动下寨村委会、扯寨村委会发展万寿菊产业3000余亩，创造经济收入1050余万元。</t>
  </si>
  <si>
    <t>冒水洞村水果产业品种更新</t>
  </si>
  <si>
    <t>葵山镇山乌果村</t>
  </si>
  <si>
    <t>水果产业品种更新350亩。</t>
  </si>
  <si>
    <t>通过项目的实施，可改善项目区脱贫群众增收致富。</t>
  </si>
  <si>
    <t>师宗县农业局</t>
  </si>
  <si>
    <t>乡村振兴热区水果产业发展配套基础设施</t>
  </si>
  <si>
    <t>新建龙庆乡热区水果产业配套冷库，总建筑面积1500㎡。</t>
  </si>
  <si>
    <t>项目建成后将为龙庆乡热区水果产业发展户提供便利，为水果的储存提供良好的环境，减少果农损失，同时创造村集体经济收入。</t>
  </si>
  <si>
    <t>三、安全饮水项目</t>
  </si>
  <si>
    <t>法杂村委会人饮提升工程</t>
  </si>
  <si>
    <t>法杂村委会法杂村、干水塘</t>
  </si>
  <si>
    <t>法杂村安装：管网7.8km、智能水表138只；投资21万元。干水塘村安装：管网5.4km、智能水表40只，投资10.5万元。</t>
  </si>
  <si>
    <t>通过项目的实施，可改善群众的生产生活条件，解决法杂村、干水塘村群众饮水问题</t>
  </si>
  <si>
    <t>师宗县水务局</t>
  </si>
  <si>
    <t>大堵社区小阿堵人饮提升工程</t>
  </si>
  <si>
    <t>大堵社区小阿堵</t>
  </si>
  <si>
    <t>安装：管网4.2km、智能水表102只</t>
  </si>
  <si>
    <t>通过项目的实施，可改善群众的生产生活条件，解决小阿堵村群众饮水问题</t>
  </si>
  <si>
    <t>漾月街道法雨社区中法雨村人畜饮水提升工程</t>
  </si>
  <si>
    <t>安全饮水</t>
  </si>
  <si>
    <t>法雨社区中法雨村</t>
  </si>
  <si>
    <t>1、水源点处理2个、估算2.8万元；2、PE32#管道2500米含安装费用、估算6.8万元；3、闸阀10个、估算0.4万元。</t>
  </si>
  <si>
    <t>解决60户260人、100头大牲畜饮水问题</t>
  </si>
  <si>
    <t>漾月街道办事处</t>
  </si>
  <si>
    <t>师宗县竹基镇尖山老寨村人畜饮水工程</t>
  </si>
  <si>
    <t>尖山老寨村</t>
  </si>
  <si>
    <t>坝塘库盆清淤10728m³、土工布库盆防渗5942㎡、库盆红粘土回填3043m³、底涵改造1项、C25钢筋混凝土挡墙850.5m³、道路土方回填1620m³、坝顶护栏340m、排水沟200m。</t>
  </si>
  <si>
    <t>通过项目的实施，有效改善全村47户206人生产生活用水，解决300余头牲畜饮水，改善灌溉面积80余亩。有效带动800余人次临时用工，增加收入约16万元，其中：涉及建档立卡贫困户8户，49人。</t>
  </si>
  <si>
    <t>师宗县竹基镇人民政府</t>
  </si>
  <si>
    <t>四、保洁员工资、垃圾清运费</t>
  </si>
  <si>
    <t>漾月街道6个社区2个村委会地面保洁、垃圾清运</t>
  </si>
  <si>
    <t>保洁员工资、垃圾清运费</t>
  </si>
  <si>
    <t>漾月、西华、路新、法块、法雨、新村6个社区及丰岭、捏龙2个村委会共44个村小组</t>
  </si>
  <si>
    <t>解决135名乡村保洁员劳务报酬；更新垃圾桶、垃圾箱等环卫设备，年收集、处置垃圾约920吨</t>
  </si>
  <si>
    <t>解决8个行政村44个村民小组村内道路环境卫生脏乱差的现象，使村民人居环境得到大力改善、提升。受益人数9140人，同时解决不稳定户、边缘户129户135人月增加收入500元。</t>
  </si>
  <si>
    <t>丹凤街道7个社区3个村委会地面保洁、垃圾清运</t>
  </si>
  <si>
    <t>丹凤、文笔、荣海、矣腊、古城、海晏、大堵7个社区及山龙、淑足、发杂3个村委会共54个村小组</t>
  </si>
  <si>
    <t>解决160名乡村保洁员劳务报酬；更新垃圾桶、垃圾箱等环卫设备，年收集、处置垃圾约1100吨</t>
  </si>
  <si>
    <t>解决10个行政村54个村民小组村内道路环境卫生脏乱差的现象，使村民人居环境得到大力改善、提升。受益人数10834人。同时解决不稳定户、边缘户153户160人月增加收入500元。</t>
  </si>
  <si>
    <t xml:space="preserve">大同街道4个社区7个村委会地面保洁、垃圾清运 </t>
  </si>
  <si>
    <t>大同、米车、石碑、新安4个社区及长桥、色从、糯白、黑那、官庄、阿梅者、牛宿7个村委会共74个村小组</t>
  </si>
  <si>
    <t>解决192名乡村保洁员劳务报酬；更新垃圾桶、垃圾箱等环卫设备，年收集、处置垃圾约1500吨</t>
  </si>
  <si>
    <t>解决11个行政村74个村民小组村内道路环境卫生脏乱差的现象，使村民人居环境得到大力改善、提升。受益人数34490人。同时解决不稳定户、边缘户187户192人月增加收入500元。</t>
  </si>
  <si>
    <t>大同街道办事处</t>
  </si>
  <si>
    <t xml:space="preserve">葵山镇1个社区9个村委会地面保洁、垃圾清运 </t>
  </si>
  <si>
    <t>瓦葵社区及者黑、马湾、黎家坝、查拉、地利找、温泉、山乌果、马厂、峰龙潭9个村委会共46个村小组</t>
  </si>
  <si>
    <t>解决198名乡村保洁员劳务报酬；更新垃圾桶、垃圾箱等环卫设备，年收集、处置垃圾约960吨</t>
  </si>
  <si>
    <t>解决10个行政村46个村民小组村内道路环境卫生脏乱差的现象，使村民人居环境得到大力改善、提升。受益人数43511人。同时解决不稳定户、边缘户191户198人月增加收入500元。</t>
  </si>
  <si>
    <t xml:space="preserve">彩云镇1个社区7个村委会地面保洁、垃圾清运 </t>
  </si>
  <si>
    <t>槟榔社区及长街、路撒、红土、石洞、足法、务龙、额则7个村委会共58个村小组</t>
  </si>
  <si>
    <t>解决120名乡村保洁员劳务报酬；更新垃圾桶、垃圾箱等环卫设备，年收集、处置垃圾约1200吨</t>
  </si>
  <si>
    <t>解决8个行政村58个村民小组村内道路环境卫生脏乱差的现象，使村民人居环境得到大力改善、提升。受益人数41583人。同时解决不稳定户、边缘户113户120人月增加收入500元。</t>
  </si>
  <si>
    <t xml:space="preserve">竹基镇2个社区10个村委会地面保洁、垃圾清运 </t>
  </si>
  <si>
    <t>竹基、界桥社区及蒲草塘、六丘、七排、龙甸、抵鲁、阿白、本寨、永安、斗坞、坞白10个村委会共91个村小组</t>
  </si>
  <si>
    <t>解决329名乡村保洁员劳务报酬；更新垃圾桶、垃圾箱等环卫设备，年收集、处置垃圾约1900吨</t>
  </si>
  <si>
    <t>解决12个行政村91个村民小组村内道路环境卫生脏乱差的现象，使村民人居环境得到大力改善、提升。受益人数54462人。同时解决不稳定户、边缘户308户329人月增加收入500元。</t>
  </si>
  <si>
    <t>竹基镇人民政府</t>
  </si>
  <si>
    <t xml:space="preserve">雄壁镇1个社区13个村委会地面保洁、垃圾清运 </t>
  </si>
  <si>
    <t>雄壁社区及雨柱、长冲、天生桥、小哨、独龙、下鸭子塘、瓦鲁、束岗、法召、小阿舍、小黑纳、扯乐、大舍13个村委会共70个村小组</t>
  </si>
  <si>
    <t>解决446名乡村保洁员劳务报酬；更新垃圾桶、垃圾箱等环卫设备，年收集、处置垃圾约1400吨</t>
  </si>
  <si>
    <t>解决14个行政村70个村民小组村内道路环境卫生脏乱差的现象，使村民人居环境得到大力改善、提升。受益人数60050人。同时解决不稳定户、边缘户等低收入家庭433户446人月增加收入500元。</t>
  </si>
  <si>
    <t>雄壁镇人民政府</t>
  </si>
  <si>
    <t xml:space="preserve">五龙乡13个村委会地面保洁、垃圾清运 </t>
  </si>
  <si>
    <t>曲祖、脚家箐、大厂、得勒、保太、法岗、新庄科、狗街、牛尾、花桂、南岩、鲁克、平寨13个村委会共131个村小组</t>
  </si>
  <si>
    <t>解决180名乡村保洁员劳务报酬；更新垃圾桶、垃圾箱等环卫设备，年收集、处置垃圾约2700吨</t>
  </si>
  <si>
    <t>解决13个行政村131个村民小组村内道路环境卫生脏乱差的现象，使村民人居环境得到大力改善、提升。受益人数37273人。同时解决不稳定户、边缘户等低收入家庭169户180人月增加收入500元</t>
  </si>
  <si>
    <t>五龙乡人民政府</t>
  </si>
  <si>
    <t>龙庆乡14个村委会地面保洁、垃圾清运</t>
  </si>
  <si>
    <t>朝阳、束米甸、笼杂、罗红甸、杜吉、山黑、龙庆、豆温、扯寨、下寨、黑尔、阿那黑、泥槽、庄科14个村委会共118个村小组</t>
  </si>
  <si>
    <t>解决280名乡村保洁员劳务报酬；更新垃圾桶、垃圾箱等环卫设备，年收集、处置垃圾约2300吨</t>
  </si>
  <si>
    <t>解决14个行政村118个村民小组村内道路环境卫生脏乱差的现象，使村民人居环境得到大力改善、提升。受益人数43574人。同时解决不稳定户、边缘户等低收入家庭264户280人月增加收入500元</t>
  </si>
  <si>
    <t>高良乡11个村委会地面保洁、垃圾清运</t>
  </si>
  <si>
    <t>设里、笼嘎、坝林、窝德、纳厦、戈勒、团坡、便料、雨厦、科白、纳非11个村委会共117个村小组</t>
  </si>
  <si>
    <t>解决523名乡村保洁员劳务报酬；更新垃圾桶、垃圾箱等环卫设备，年收集、处置垃圾约2300吨</t>
  </si>
  <si>
    <t>解决11个行政村117个村民小组村内道路环境卫生脏乱差的现象，使村民人居环境得到大力改善、提升。受益人数30944人。同时解决不稳定户、边缘户等低收入家庭512户523人月增加收入500元</t>
  </si>
  <si>
    <t>五、雨露计划</t>
  </si>
  <si>
    <t>雨露计划</t>
  </si>
  <si>
    <t>全县农村建档立卡脱贫户子女接受中、高等职业教育在校学习，并在教育部、人力资源社会保障部的中、高等职业教育学籍管理系统注册正式学籍的学生1800人。人均3000元/学年补助。</t>
  </si>
  <si>
    <t>3000元/人</t>
  </si>
  <si>
    <t>截至12月底确保100/%兑付完成，共解决农村建档立卡脱贫户1577户1723名学生在中、高等职业教育就学困难问题。</t>
  </si>
  <si>
    <t>师宗县各乡、镇（街道）人民政府</t>
  </si>
  <si>
    <t>师宗县教育体育局</t>
  </si>
  <si>
    <t>六、小额信贷</t>
  </si>
  <si>
    <t>扶贫小额信贷贷款贴息补助</t>
  </si>
  <si>
    <t>扶贫小额信贷贷款贴息，贷款规模4000万元</t>
  </si>
  <si>
    <t>预计发放贷款9000万元，贴息农户450万元，受益脱贫户7377人。</t>
  </si>
  <si>
    <t>师宗县乡村振兴局</t>
  </si>
  <si>
    <t>七、外出务工交通补助</t>
  </si>
  <si>
    <t>脱贫劳动力外出务工一次性交通补助</t>
  </si>
  <si>
    <t>外出务工人员交通补助</t>
  </si>
  <si>
    <t>脱贫劳动力跨省稳定就业（务工）三个月及以上，按每人1000元的标准给予一次性交通补助，鼓励激发脱贫劳动力异地转移就业。</t>
  </si>
  <si>
    <t>1000元/人</t>
  </si>
  <si>
    <t>通过项目实施，能有效解决1000余户2000余人脱贫劳动力稳定就业和持续稳定增收，扎实有效巩固拓展脱贫攻坚成果同乡村振兴有效衔接。</t>
  </si>
  <si>
    <t>师宗县人社局</t>
  </si>
  <si>
    <t>八、项目管理费</t>
  </si>
  <si>
    <t>行政村多规合一规划</t>
  </si>
  <si>
    <t>项目管理费</t>
  </si>
  <si>
    <t>2023年计划完成28个行政村多规合一规划，计划每个行政村10万元</t>
  </si>
  <si>
    <t>完成28个行政村多规合一规划</t>
  </si>
  <si>
    <t>师宗县国土资源局</t>
  </si>
  <si>
    <t>乡镇振兴示范点规划设计费用、项目招投标前期相关费用</t>
  </si>
  <si>
    <t>乡村振兴规划55万元、乡镇振兴示范点规划设计费用45万元、项目招投标前期相关费用70万元、项目勘验设计审计监理等与项目管理发生的相关费用30万元</t>
  </si>
  <si>
    <t>确保3个规划方案顺利完成，确保2022年5个示范点建设顺利完成，确保项目设计、招投标、实施、监督、检查验收达100%、审计、监理等工作的顺利推进，确保2022年71个项目按质按量完成建设任务</t>
  </si>
  <si>
    <t>师宗县各乡、镇（街道）人民政府及县直相关部门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</si>
</sst>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30">
    <font>
      <sz val="12"/>
      <name val="宋体"/>
      <family val="0"/>
    </font>
    <font>
      <sz val="11"/>
      <name val="宋体"/>
      <family val="0"/>
    </font>
    <font>
      <sz val="8"/>
      <name val="新宋体"/>
      <family val="3"/>
    </font>
    <font>
      <b/>
      <sz val="8"/>
      <name val="新宋体"/>
      <family val="3"/>
    </font>
    <font>
      <sz val="9"/>
      <name val="新宋体"/>
      <family val="3"/>
    </font>
    <font>
      <sz val="12"/>
      <name val="新宋体"/>
      <family val="3"/>
    </font>
    <font>
      <sz val="8"/>
      <name val="宋体"/>
      <family val="0"/>
    </font>
    <font>
      <sz val="8"/>
      <name val="方正仿宋_GBK"/>
      <family val="4"/>
    </font>
    <font>
      <sz val="18"/>
      <name val="方正仿宋_GBK"/>
      <family val="4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Protection="0">
      <alignment vertical="center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0" fillId="0" borderId="0" applyProtection="0">
      <alignment vertical="center"/>
    </xf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19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4" fillId="19" borderId="0" xfId="0" applyFont="1" applyFill="1" applyAlignment="1">
      <alignment vertical="center"/>
    </xf>
    <xf numFmtId="0" fontId="5" fillId="19" borderId="0" xfId="0" applyFont="1" applyFill="1" applyAlignment="1">
      <alignment vertical="center"/>
    </xf>
    <xf numFmtId="0" fontId="6" fillId="19" borderId="0" xfId="0" applyFont="1" applyFill="1" applyAlignment="1">
      <alignment vertical="center"/>
    </xf>
    <xf numFmtId="0" fontId="7" fillId="19" borderId="0" xfId="0" applyFont="1" applyFill="1" applyAlignment="1">
      <alignment vertical="center"/>
    </xf>
    <xf numFmtId="0" fontId="6" fillId="19" borderId="0" xfId="0" applyFont="1" applyFill="1" applyAlignment="1">
      <alignment vertical="center" wrapText="1"/>
    </xf>
    <xf numFmtId="176" fontId="6" fillId="19" borderId="0" xfId="0" applyNumberFormat="1" applyFont="1" applyFill="1" applyAlignment="1">
      <alignment horizontal="center" vertical="center"/>
    </xf>
    <xf numFmtId="0" fontId="8" fillId="19" borderId="0" xfId="0" applyFont="1" applyFill="1" applyAlignment="1">
      <alignment horizontal="center" vertical="center"/>
    </xf>
    <xf numFmtId="0" fontId="9" fillId="19" borderId="0" xfId="0" applyFont="1" applyFill="1" applyAlignment="1">
      <alignment horizontal="center" vertical="center" wrapText="1"/>
    </xf>
    <xf numFmtId="0" fontId="9" fillId="19" borderId="0" xfId="0" applyFont="1" applyFill="1" applyAlignment="1">
      <alignment horizontal="center" vertical="center"/>
    </xf>
    <xf numFmtId="0" fontId="9" fillId="19" borderId="0" xfId="0" applyFont="1" applyFill="1" applyAlignment="1">
      <alignment horizontal="left" vertical="center"/>
    </xf>
    <xf numFmtId="176" fontId="9" fillId="19" borderId="0" xfId="0" applyNumberFormat="1" applyFont="1" applyFill="1" applyAlignment="1">
      <alignment horizontal="center" vertical="center"/>
    </xf>
    <xf numFmtId="0" fontId="7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176" fontId="3" fillId="19" borderId="11" xfId="0" applyNumberFormat="1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176" fontId="3" fillId="19" borderId="13" xfId="0" applyNumberFormat="1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176" fontId="3" fillId="19" borderId="15" xfId="0" applyNumberFormat="1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176" fontId="3" fillId="19" borderId="9" xfId="0" applyNumberFormat="1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vertical="center"/>
    </xf>
    <xf numFmtId="0" fontId="6" fillId="19" borderId="9" xfId="0" applyFont="1" applyFill="1" applyBorder="1" applyAlignment="1">
      <alignment vertical="center" wrapText="1"/>
    </xf>
    <xf numFmtId="0" fontId="6" fillId="19" borderId="9" xfId="0" applyFont="1" applyFill="1" applyBorder="1" applyAlignment="1">
      <alignment vertical="center"/>
    </xf>
    <xf numFmtId="176" fontId="6" fillId="19" borderId="9" xfId="0" applyNumberFormat="1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176" fontId="2" fillId="19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left" vertical="center" wrapText="1"/>
    </xf>
    <xf numFmtId="0" fontId="2" fillId="19" borderId="9" xfId="0" applyFont="1" applyFill="1" applyBorder="1" applyAlignment="1">
      <alignment horizontal="center" vertical="center" wrapText="1"/>
    </xf>
    <xf numFmtId="176" fontId="6" fillId="19" borderId="9" xfId="0" applyNumberFormat="1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vertical="center"/>
    </xf>
    <xf numFmtId="0" fontId="6" fillId="19" borderId="9" xfId="0" applyFont="1" applyFill="1" applyBorder="1" applyAlignment="1">
      <alignment horizontal="center" vertical="center" wrapText="1"/>
    </xf>
    <xf numFmtId="176" fontId="6" fillId="19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justify" vertical="center" wrapText="1"/>
    </xf>
    <xf numFmtId="0" fontId="6" fillId="19" borderId="9" xfId="0" applyFont="1" applyFill="1" applyBorder="1" applyAlignment="1">
      <alignment vertical="center"/>
    </xf>
    <xf numFmtId="0" fontId="2" fillId="19" borderId="9" xfId="0" applyFont="1" applyFill="1" applyBorder="1" applyAlignment="1">
      <alignment horizontal="left" vertical="center" wrapText="1"/>
    </xf>
    <xf numFmtId="176" fontId="2" fillId="19" borderId="9" xfId="0" applyNumberFormat="1" applyFont="1" applyFill="1" applyBorder="1" applyAlignment="1">
      <alignment horizontal="center" vertical="center" wrapText="1"/>
    </xf>
    <xf numFmtId="176" fontId="6" fillId="19" borderId="9" xfId="0" applyNumberFormat="1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 wrapText="1"/>
    </xf>
    <xf numFmtId="177" fontId="2" fillId="19" borderId="9" xfId="0" applyNumberFormat="1" applyFont="1" applyFill="1" applyBorder="1" applyAlignment="1">
      <alignment horizontal="center" vertical="center" wrapText="1"/>
    </xf>
    <xf numFmtId="57" fontId="2" fillId="19" borderId="9" xfId="0" applyNumberFormat="1" applyFont="1" applyFill="1" applyBorder="1" applyAlignment="1">
      <alignment horizontal="center" vertical="center" wrapText="1"/>
    </xf>
    <xf numFmtId="177" fontId="2" fillId="19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vertical="center"/>
    </xf>
    <xf numFmtId="0" fontId="2" fillId="19" borderId="9" xfId="0" applyFont="1" applyFill="1" applyBorder="1" applyAlignment="1">
      <alignment horizontal="left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10_2016年计划减贫人员花名小贾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2_2-1统计表_1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SheetLayoutView="100" workbookViewId="0" topLeftCell="A43">
      <selection activeCell="R54" sqref="R54"/>
    </sheetView>
  </sheetViews>
  <sheetFormatPr defaultColWidth="8.75390625" defaultRowHeight="22.5" customHeight="1"/>
  <cols>
    <col min="1" max="1" width="2.625" style="6" customWidth="1"/>
    <col min="2" max="2" width="11.75390625" style="7" customWidth="1"/>
    <col min="3" max="3" width="3.50390625" style="5" customWidth="1"/>
    <col min="4" max="4" width="7.125" style="5" customWidth="1"/>
    <col min="5" max="5" width="8.625" style="5" customWidth="1"/>
    <col min="6" max="6" width="37.75390625" style="5" customWidth="1"/>
    <col min="7" max="7" width="4.375" style="5" customWidth="1"/>
    <col min="8" max="8" width="8.25390625" style="8" customWidth="1"/>
    <col min="9" max="9" width="3.75390625" style="5" customWidth="1"/>
    <col min="10" max="11" width="3.625" style="5" customWidth="1"/>
    <col min="12" max="12" width="3.75390625" style="5" customWidth="1"/>
    <col min="13" max="13" width="6.875" style="5" customWidth="1"/>
    <col min="14" max="14" width="4.50390625" style="5" customWidth="1"/>
    <col min="15" max="15" width="4.75390625" style="5" customWidth="1"/>
    <col min="16" max="16" width="8.75390625" style="5" customWidth="1"/>
    <col min="17" max="17" width="8.375" style="5" customWidth="1"/>
    <col min="18" max="18" width="27.125" style="5" customWidth="1"/>
    <col min="19" max="19" width="10.625" style="5" customWidth="1"/>
    <col min="20" max="20" width="11.00390625" style="5" customWidth="1"/>
    <col min="21" max="21" width="7.125" style="5" customWidth="1"/>
    <col min="22" max="16384" width="8.75390625" style="5" customWidth="1"/>
  </cols>
  <sheetData>
    <row r="1" spans="1:21" ht="22.5" customHeight="1">
      <c r="A1" s="9" t="s">
        <v>0</v>
      </c>
      <c r="B1" s="10"/>
      <c r="C1" s="11"/>
      <c r="D1" s="11"/>
      <c r="E1" s="11"/>
      <c r="F1" s="12"/>
      <c r="G1" s="11"/>
      <c r="H1" s="1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" customFormat="1" ht="48" customHeight="1">
      <c r="A2" s="14" t="s">
        <v>1</v>
      </c>
      <c r="B2" s="15" t="s">
        <v>2</v>
      </c>
      <c r="C2" s="16" t="s">
        <v>3</v>
      </c>
      <c r="D2" s="16" t="s">
        <v>4</v>
      </c>
      <c r="E2" s="17" t="s">
        <v>5</v>
      </c>
      <c r="F2" s="15" t="s">
        <v>6</v>
      </c>
      <c r="G2" s="18" t="s">
        <v>7</v>
      </c>
      <c r="H2" s="19" t="s">
        <v>8</v>
      </c>
      <c r="I2" s="45"/>
      <c r="J2" s="45"/>
      <c r="K2" s="46"/>
      <c r="L2" s="15" t="s">
        <v>9</v>
      </c>
      <c r="M2" s="15"/>
      <c r="N2" s="15"/>
      <c r="O2" s="15"/>
      <c r="P2" s="18" t="s">
        <v>10</v>
      </c>
      <c r="Q2" s="18"/>
      <c r="R2" s="17" t="s">
        <v>11</v>
      </c>
      <c r="S2" s="15" t="s">
        <v>12</v>
      </c>
      <c r="T2" s="15" t="s">
        <v>13</v>
      </c>
      <c r="U2" s="15" t="s">
        <v>14</v>
      </c>
    </row>
    <row r="3" spans="1:21" s="1" customFormat="1" ht="22.5" customHeight="1">
      <c r="A3" s="14"/>
      <c r="B3" s="15"/>
      <c r="C3" s="20"/>
      <c r="D3" s="20"/>
      <c r="E3" s="21"/>
      <c r="F3" s="15"/>
      <c r="G3" s="18"/>
      <c r="H3" s="22" t="s">
        <v>15</v>
      </c>
      <c r="I3" s="17" t="s">
        <v>16</v>
      </c>
      <c r="J3" s="17" t="s">
        <v>17</v>
      </c>
      <c r="K3" s="17" t="s">
        <v>18</v>
      </c>
      <c r="L3" s="15" t="s">
        <v>19</v>
      </c>
      <c r="M3" s="15"/>
      <c r="N3" s="15" t="s">
        <v>20</v>
      </c>
      <c r="O3" s="15"/>
      <c r="P3" s="18" t="s">
        <v>21</v>
      </c>
      <c r="Q3" s="18" t="s">
        <v>22</v>
      </c>
      <c r="R3" s="21"/>
      <c r="S3" s="15"/>
      <c r="T3" s="15"/>
      <c r="U3" s="15"/>
    </row>
    <row r="4" spans="1:21" s="1" customFormat="1" ht="22.5" customHeight="1">
      <c r="A4" s="14"/>
      <c r="B4" s="15"/>
      <c r="C4" s="23"/>
      <c r="D4" s="23"/>
      <c r="E4" s="24"/>
      <c r="F4" s="15"/>
      <c r="G4" s="18"/>
      <c r="H4" s="25"/>
      <c r="I4" s="24"/>
      <c r="J4" s="24"/>
      <c r="K4" s="24"/>
      <c r="L4" s="15" t="s">
        <v>23</v>
      </c>
      <c r="M4" s="15" t="s">
        <v>24</v>
      </c>
      <c r="N4" s="15" t="s">
        <v>25</v>
      </c>
      <c r="O4" s="15" t="s">
        <v>26</v>
      </c>
      <c r="P4" s="18"/>
      <c r="Q4" s="18"/>
      <c r="R4" s="24"/>
      <c r="S4" s="15"/>
      <c r="T4" s="15"/>
      <c r="U4" s="15"/>
    </row>
    <row r="5" spans="1:21" s="1" customFormat="1" ht="22.5" customHeight="1">
      <c r="A5" s="26"/>
      <c r="B5" s="18"/>
      <c r="C5" s="18"/>
      <c r="D5" s="18"/>
      <c r="E5" s="18"/>
      <c r="F5" s="18" t="s">
        <v>27</v>
      </c>
      <c r="G5" s="18"/>
      <c r="H5" s="27">
        <f>SUM(H6,H20,H37,H42,H53,H55,H57,H59)</f>
        <v>25864.264499999997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2.5" customHeight="1">
      <c r="A6" s="28"/>
      <c r="B6" s="29" t="s">
        <v>28</v>
      </c>
      <c r="C6" s="30"/>
      <c r="D6" s="30"/>
      <c r="E6" s="30"/>
      <c r="F6" s="30"/>
      <c r="G6" s="30"/>
      <c r="H6" s="31">
        <f>SUM(H7:H19)</f>
        <v>1965.96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1" customFormat="1" ht="31.5" customHeight="1">
      <c r="A7" s="14">
        <v>1</v>
      </c>
      <c r="B7" s="32" t="s">
        <v>29</v>
      </c>
      <c r="C7" s="32" t="s">
        <v>30</v>
      </c>
      <c r="D7" s="32" t="s">
        <v>31</v>
      </c>
      <c r="E7" s="32" t="s">
        <v>32</v>
      </c>
      <c r="F7" s="32" t="s">
        <v>33</v>
      </c>
      <c r="G7" s="32"/>
      <c r="H7" s="33">
        <v>10</v>
      </c>
      <c r="I7" s="32"/>
      <c r="J7" s="32"/>
      <c r="K7" s="32"/>
      <c r="L7" s="32"/>
      <c r="M7" s="32"/>
      <c r="N7" s="32">
        <v>15</v>
      </c>
      <c r="O7" s="32">
        <v>56</v>
      </c>
      <c r="P7" s="47">
        <v>44959</v>
      </c>
      <c r="Q7" s="47">
        <v>45262</v>
      </c>
      <c r="R7" s="32" t="s">
        <v>34</v>
      </c>
      <c r="S7" s="32" t="s">
        <v>35</v>
      </c>
      <c r="T7" s="32" t="s">
        <v>36</v>
      </c>
      <c r="U7" s="32"/>
    </row>
    <row r="8" spans="1:21" s="1" customFormat="1" ht="31.5" customHeight="1">
      <c r="A8" s="14">
        <v>2</v>
      </c>
      <c r="B8" s="32" t="s">
        <v>37</v>
      </c>
      <c r="C8" s="32" t="s">
        <v>30</v>
      </c>
      <c r="D8" s="32" t="s">
        <v>31</v>
      </c>
      <c r="E8" s="32" t="s">
        <v>38</v>
      </c>
      <c r="F8" s="32" t="s">
        <v>39</v>
      </c>
      <c r="G8" s="32"/>
      <c r="H8" s="33">
        <v>23</v>
      </c>
      <c r="I8" s="32"/>
      <c r="J8" s="32"/>
      <c r="K8" s="32"/>
      <c r="L8" s="32">
        <v>1</v>
      </c>
      <c r="M8" s="32"/>
      <c r="N8" s="32">
        <v>12</v>
      </c>
      <c r="O8" s="32">
        <v>42</v>
      </c>
      <c r="P8" s="47">
        <v>44960</v>
      </c>
      <c r="Q8" s="47">
        <v>45263</v>
      </c>
      <c r="R8" s="32" t="s">
        <v>40</v>
      </c>
      <c r="S8" s="32" t="s">
        <v>35</v>
      </c>
      <c r="T8" s="32" t="s">
        <v>36</v>
      </c>
      <c r="U8" s="32"/>
    </row>
    <row r="9" spans="1:21" s="1" customFormat="1" ht="31.5" customHeight="1">
      <c r="A9" s="14">
        <v>3</v>
      </c>
      <c r="B9" s="32" t="s">
        <v>41</v>
      </c>
      <c r="C9" s="32" t="s">
        <v>30</v>
      </c>
      <c r="D9" s="32" t="s">
        <v>31</v>
      </c>
      <c r="E9" s="32" t="s">
        <v>42</v>
      </c>
      <c r="F9" s="32" t="s">
        <v>43</v>
      </c>
      <c r="G9" s="32"/>
      <c r="H9" s="33">
        <v>11.4</v>
      </c>
      <c r="I9" s="32"/>
      <c r="J9" s="32"/>
      <c r="K9" s="32"/>
      <c r="L9" s="32">
        <v>1</v>
      </c>
      <c r="M9" s="32"/>
      <c r="N9" s="32">
        <v>229</v>
      </c>
      <c r="O9" s="32">
        <v>875</v>
      </c>
      <c r="P9" s="47">
        <v>44927</v>
      </c>
      <c r="Q9" s="47">
        <v>45261</v>
      </c>
      <c r="R9" s="32" t="s">
        <v>44</v>
      </c>
      <c r="S9" s="32" t="s">
        <v>45</v>
      </c>
      <c r="T9" s="32" t="s">
        <v>36</v>
      </c>
      <c r="U9" s="32"/>
    </row>
    <row r="10" spans="1:21" s="1" customFormat="1" ht="31.5" customHeight="1">
      <c r="A10" s="14">
        <v>4</v>
      </c>
      <c r="B10" s="32" t="s">
        <v>41</v>
      </c>
      <c r="C10" s="32" t="s">
        <v>30</v>
      </c>
      <c r="D10" s="32" t="s">
        <v>31</v>
      </c>
      <c r="E10" s="32" t="s">
        <v>46</v>
      </c>
      <c r="F10" s="32" t="s">
        <v>47</v>
      </c>
      <c r="G10" s="32"/>
      <c r="H10" s="33">
        <v>21.2</v>
      </c>
      <c r="I10" s="32"/>
      <c r="J10" s="32"/>
      <c r="K10" s="32"/>
      <c r="L10" s="32">
        <v>1</v>
      </c>
      <c r="M10" s="32"/>
      <c r="N10" s="32">
        <v>136</v>
      </c>
      <c r="O10" s="32">
        <v>531</v>
      </c>
      <c r="P10" s="47">
        <v>44927</v>
      </c>
      <c r="Q10" s="47">
        <v>45261</v>
      </c>
      <c r="R10" s="32" t="s">
        <v>48</v>
      </c>
      <c r="S10" s="32" t="s">
        <v>45</v>
      </c>
      <c r="T10" s="32" t="s">
        <v>36</v>
      </c>
      <c r="U10" s="32"/>
    </row>
    <row r="11" spans="1:21" s="1" customFormat="1" ht="31.5" customHeight="1">
      <c r="A11" s="14">
        <v>5</v>
      </c>
      <c r="B11" s="32" t="s">
        <v>41</v>
      </c>
      <c r="C11" s="32" t="s">
        <v>30</v>
      </c>
      <c r="D11" s="32" t="s">
        <v>31</v>
      </c>
      <c r="E11" s="32" t="s">
        <v>49</v>
      </c>
      <c r="F11" s="32" t="s">
        <v>50</v>
      </c>
      <c r="G11" s="32"/>
      <c r="H11" s="33">
        <v>18.48</v>
      </c>
      <c r="I11" s="32"/>
      <c r="J11" s="32"/>
      <c r="K11" s="32"/>
      <c r="L11" s="32">
        <v>1</v>
      </c>
      <c r="M11" s="32"/>
      <c r="N11" s="32">
        <v>109</v>
      </c>
      <c r="O11" s="32">
        <v>389</v>
      </c>
      <c r="P11" s="47">
        <v>44927</v>
      </c>
      <c r="Q11" s="47">
        <v>45261</v>
      </c>
      <c r="R11" s="32" t="s">
        <v>51</v>
      </c>
      <c r="S11" s="32" t="s">
        <v>45</v>
      </c>
      <c r="T11" s="32" t="s">
        <v>36</v>
      </c>
      <c r="U11" s="32"/>
    </row>
    <row r="12" spans="1:21" s="1" customFormat="1" ht="31.5" customHeight="1">
      <c r="A12" s="14">
        <v>6</v>
      </c>
      <c r="B12" s="32" t="s">
        <v>41</v>
      </c>
      <c r="C12" s="32" t="s">
        <v>30</v>
      </c>
      <c r="D12" s="32" t="s">
        <v>31</v>
      </c>
      <c r="E12" s="32" t="s">
        <v>52</v>
      </c>
      <c r="F12" s="34" t="s">
        <v>53</v>
      </c>
      <c r="G12" s="32"/>
      <c r="H12" s="33">
        <v>16.44</v>
      </c>
      <c r="I12" s="32"/>
      <c r="J12" s="32"/>
      <c r="K12" s="32"/>
      <c r="L12" s="32">
        <v>1</v>
      </c>
      <c r="M12" s="32"/>
      <c r="N12" s="32">
        <v>15</v>
      </c>
      <c r="O12" s="32">
        <v>62</v>
      </c>
      <c r="P12" s="47">
        <v>44927</v>
      </c>
      <c r="Q12" s="47">
        <v>45261</v>
      </c>
      <c r="R12" s="32" t="s">
        <v>54</v>
      </c>
      <c r="S12" s="32" t="s">
        <v>45</v>
      </c>
      <c r="T12" s="32" t="s">
        <v>36</v>
      </c>
      <c r="U12" s="32"/>
    </row>
    <row r="13" spans="1:21" s="1" customFormat="1" ht="31.5" customHeight="1">
      <c r="A13" s="14">
        <v>7</v>
      </c>
      <c r="B13" s="32" t="s">
        <v>41</v>
      </c>
      <c r="C13" s="32" t="s">
        <v>30</v>
      </c>
      <c r="D13" s="32" t="s">
        <v>31</v>
      </c>
      <c r="E13" s="32" t="s">
        <v>55</v>
      </c>
      <c r="F13" s="32" t="s">
        <v>56</v>
      </c>
      <c r="G13" s="32"/>
      <c r="H13" s="33">
        <v>56.44</v>
      </c>
      <c r="I13" s="32"/>
      <c r="J13" s="32"/>
      <c r="K13" s="32"/>
      <c r="L13" s="32">
        <v>1</v>
      </c>
      <c r="M13" s="32"/>
      <c r="N13" s="32">
        <v>34</v>
      </c>
      <c r="O13" s="32">
        <v>143</v>
      </c>
      <c r="P13" s="47">
        <v>44927</v>
      </c>
      <c r="Q13" s="47">
        <v>45261</v>
      </c>
      <c r="R13" s="32" t="s">
        <v>57</v>
      </c>
      <c r="S13" s="32" t="s">
        <v>45</v>
      </c>
      <c r="T13" s="32" t="s">
        <v>36</v>
      </c>
      <c r="U13" s="32"/>
    </row>
    <row r="14" spans="1:21" s="2" customFormat="1" ht="31.5" customHeight="1">
      <c r="A14" s="14">
        <v>8</v>
      </c>
      <c r="B14" s="35" t="s">
        <v>58</v>
      </c>
      <c r="C14" s="32" t="s">
        <v>30</v>
      </c>
      <c r="D14" s="32" t="s">
        <v>31</v>
      </c>
      <c r="E14" s="35" t="s">
        <v>59</v>
      </c>
      <c r="F14" s="34" t="s">
        <v>60</v>
      </c>
      <c r="G14" s="32"/>
      <c r="H14" s="33">
        <v>30</v>
      </c>
      <c r="I14" s="32"/>
      <c r="J14" s="32"/>
      <c r="K14" s="32"/>
      <c r="L14" s="32">
        <v>1</v>
      </c>
      <c r="M14" s="32"/>
      <c r="N14" s="32">
        <v>4</v>
      </c>
      <c r="O14" s="32">
        <v>18</v>
      </c>
      <c r="P14" s="48">
        <v>44958</v>
      </c>
      <c r="Q14" s="48">
        <v>45261</v>
      </c>
      <c r="R14" s="34" t="s">
        <v>61</v>
      </c>
      <c r="S14" s="32" t="s">
        <v>62</v>
      </c>
      <c r="T14" s="32" t="s">
        <v>63</v>
      </c>
      <c r="U14" s="32"/>
    </row>
    <row r="15" spans="1:21" s="1" customFormat="1" ht="31.5" customHeight="1">
      <c r="A15" s="14">
        <v>9</v>
      </c>
      <c r="B15" s="32" t="s">
        <v>64</v>
      </c>
      <c r="C15" s="32" t="s">
        <v>30</v>
      </c>
      <c r="D15" s="32" t="s">
        <v>31</v>
      </c>
      <c r="E15" s="32" t="s">
        <v>65</v>
      </c>
      <c r="F15" s="32" t="s">
        <v>66</v>
      </c>
      <c r="G15" s="32"/>
      <c r="H15" s="33">
        <v>250</v>
      </c>
      <c r="I15" s="32"/>
      <c r="J15" s="32"/>
      <c r="K15" s="32"/>
      <c r="L15" s="32">
        <v>1</v>
      </c>
      <c r="M15" s="32"/>
      <c r="N15" s="32">
        <v>9</v>
      </c>
      <c r="O15" s="32">
        <v>35</v>
      </c>
      <c r="P15" s="47">
        <v>44959</v>
      </c>
      <c r="Q15" s="47">
        <v>45262</v>
      </c>
      <c r="R15" s="32" t="s">
        <v>67</v>
      </c>
      <c r="S15" s="32" t="s">
        <v>68</v>
      </c>
      <c r="T15" s="32" t="s">
        <v>69</v>
      </c>
      <c r="U15" s="32"/>
    </row>
    <row r="16" spans="1:21" s="1" customFormat="1" ht="22.5" customHeight="1">
      <c r="A16" s="14">
        <v>10</v>
      </c>
      <c r="B16" s="32" t="s">
        <v>70</v>
      </c>
      <c r="C16" s="32" t="s">
        <v>30</v>
      </c>
      <c r="D16" s="32" t="s">
        <v>31</v>
      </c>
      <c r="E16" s="32" t="s">
        <v>71</v>
      </c>
      <c r="F16" s="32" t="s">
        <v>72</v>
      </c>
      <c r="G16" s="32"/>
      <c r="H16" s="33">
        <v>100</v>
      </c>
      <c r="I16" s="32"/>
      <c r="J16" s="32"/>
      <c r="K16" s="32"/>
      <c r="L16" s="32">
        <v>1</v>
      </c>
      <c r="M16" s="32"/>
      <c r="N16" s="32">
        <v>17</v>
      </c>
      <c r="O16" s="32">
        <v>72</v>
      </c>
      <c r="P16" s="47">
        <v>44960</v>
      </c>
      <c r="Q16" s="47">
        <v>45263</v>
      </c>
      <c r="R16" s="32" t="s">
        <v>40</v>
      </c>
      <c r="S16" s="32" t="s">
        <v>68</v>
      </c>
      <c r="T16" s="32" t="s">
        <v>69</v>
      </c>
      <c r="U16" s="32"/>
    </row>
    <row r="17" spans="1:21" s="1" customFormat="1" ht="22.5" customHeight="1">
      <c r="A17" s="14">
        <v>11</v>
      </c>
      <c r="B17" s="32" t="s">
        <v>73</v>
      </c>
      <c r="C17" s="32" t="s">
        <v>30</v>
      </c>
      <c r="D17" s="32" t="s">
        <v>31</v>
      </c>
      <c r="E17" s="32" t="s">
        <v>74</v>
      </c>
      <c r="F17" s="32" t="s">
        <v>75</v>
      </c>
      <c r="G17" s="32"/>
      <c r="H17" s="33">
        <v>100</v>
      </c>
      <c r="I17" s="32"/>
      <c r="J17" s="32"/>
      <c r="K17" s="32"/>
      <c r="L17" s="32">
        <v>1</v>
      </c>
      <c r="M17" s="32"/>
      <c r="N17" s="32">
        <v>34</v>
      </c>
      <c r="O17" s="32">
        <v>126</v>
      </c>
      <c r="P17" s="47">
        <v>44986</v>
      </c>
      <c r="Q17" s="47">
        <v>45261</v>
      </c>
      <c r="R17" s="32" t="s">
        <v>76</v>
      </c>
      <c r="S17" s="32" t="s">
        <v>68</v>
      </c>
      <c r="T17" s="32" t="s">
        <v>69</v>
      </c>
      <c r="U17" s="32"/>
    </row>
    <row r="18" spans="1:21" s="1" customFormat="1" ht="22.5" customHeight="1">
      <c r="A18" s="14">
        <v>12</v>
      </c>
      <c r="B18" s="32" t="s">
        <v>77</v>
      </c>
      <c r="C18" s="32" t="s">
        <v>30</v>
      </c>
      <c r="D18" s="32" t="s">
        <v>31</v>
      </c>
      <c r="E18" s="32" t="s">
        <v>78</v>
      </c>
      <c r="F18" s="32" t="s">
        <v>79</v>
      </c>
      <c r="G18" s="32"/>
      <c r="H18" s="33">
        <v>1000</v>
      </c>
      <c r="I18" s="32"/>
      <c r="J18" s="32"/>
      <c r="K18" s="32"/>
      <c r="L18" s="32">
        <v>5</v>
      </c>
      <c r="M18" s="32"/>
      <c r="N18" s="32">
        <v>260</v>
      </c>
      <c r="O18" s="32">
        <v>1060</v>
      </c>
      <c r="P18" s="48">
        <v>44958</v>
      </c>
      <c r="Q18" s="48">
        <v>45261</v>
      </c>
      <c r="R18" s="32" t="s">
        <v>80</v>
      </c>
      <c r="S18" s="32" t="s">
        <v>69</v>
      </c>
      <c r="T18" s="32" t="s">
        <v>69</v>
      </c>
      <c r="U18" s="32"/>
    </row>
    <row r="19" spans="1:21" s="3" customFormat="1" ht="22.5" customHeight="1">
      <c r="A19" s="14">
        <v>13</v>
      </c>
      <c r="B19" s="32" t="s">
        <v>81</v>
      </c>
      <c r="C19" s="32" t="s">
        <v>30</v>
      </c>
      <c r="D19" s="32" t="s">
        <v>31</v>
      </c>
      <c r="E19" s="32" t="s">
        <v>32</v>
      </c>
      <c r="F19" s="32" t="s">
        <v>82</v>
      </c>
      <c r="G19" s="32"/>
      <c r="H19" s="36">
        <v>329</v>
      </c>
      <c r="I19" s="32"/>
      <c r="J19" s="32"/>
      <c r="K19" s="32"/>
      <c r="L19" s="32">
        <v>1</v>
      </c>
      <c r="M19" s="32"/>
      <c r="N19" s="32">
        <v>114</v>
      </c>
      <c r="O19" s="32">
        <v>371</v>
      </c>
      <c r="P19" s="47">
        <v>44962</v>
      </c>
      <c r="Q19" s="47">
        <v>45265</v>
      </c>
      <c r="R19" s="32" t="s">
        <v>83</v>
      </c>
      <c r="S19" s="32" t="s">
        <v>35</v>
      </c>
      <c r="T19" s="32" t="s">
        <v>69</v>
      </c>
      <c r="U19" s="32"/>
    </row>
    <row r="20" spans="1:21" ht="22.5" customHeight="1">
      <c r="A20" s="28"/>
      <c r="B20" s="29" t="s">
        <v>84</v>
      </c>
      <c r="C20" s="30"/>
      <c r="D20" s="30"/>
      <c r="E20" s="30"/>
      <c r="F20" s="30"/>
      <c r="G20" s="30"/>
      <c r="H20" s="31">
        <f>SUM(H21:H36)</f>
        <v>19547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s="4" customFormat="1" ht="57.75" customHeight="1">
      <c r="A21" s="37">
        <v>14</v>
      </c>
      <c r="B21" s="32" t="s">
        <v>85</v>
      </c>
      <c r="C21" s="32" t="s">
        <v>86</v>
      </c>
      <c r="D21" s="32" t="s">
        <v>87</v>
      </c>
      <c r="E21" s="32" t="s">
        <v>88</v>
      </c>
      <c r="F21" s="34" t="s">
        <v>89</v>
      </c>
      <c r="G21" s="32"/>
      <c r="H21" s="33">
        <v>99</v>
      </c>
      <c r="I21" s="32"/>
      <c r="J21" s="32"/>
      <c r="K21" s="32"/>
      <c r="L21" s="32" t="s">
        <v>90</v>
      </c>
      <c r="M21" s="32"/>
      <c r="N21" s="32" t="s">
        <v>90</v>
      </c>
      <c r="O21" s="32" t="s">
        <v>90</v>
      </c>
      <c r="P21" s="47">
        <v>44927</v>
      </c>
      <c r="Q21" s="47">
        <v>45261</v>
      </c>
      <c r="R21" s="32" t="s">
        <v>91</v>
      </c>
      <c r="S21" s="32" t="s">
        <v>92</v>
      </c>
      <c r="T21" s="38" t="s">
        <v>93</v>
      </c>
      <c r="U21" s="50"/>
    </row>
    <row r="22" spans="1:21" s="1" customFormat="1" ht="130.5" customHeight="1">
      <c r="A22" s="37">
        <v>15</v>
      </c>
      <c r="B22" s="32" t="s">
        <v>94</v>
      </c>
      <c r="C22" s="32" t="s">
        <v>86</v>
      </c>
      <c r="D22" s="32" t="s">
        <v>87</v>
      </c>
      <c r="E22" s="32" t="s">
        <v>95</v>
      </c>
      <c r="F22" s="32" t="s">
        <v>96</v>
      </c>
      <c r="G22" s="32"/>
      <c r="H22" s="33">
        <v>500</v>
      </c>
      <c r="I22" s="32"/>
      <c r="J22" s="32"/>
      <c r="K22" s="32"/>
      <c r="L22" s="32">
        <v>9</v>
      </c>
      <c r="M22" s="32"/>
      <c r="N22" s="32">
        <v>16</v>
      </c>
      <c r="O22" s="32">
        <v>54</v>
      </c>
      <c r="P22" s="47">
        <v>44927</v>
      </c>
      <c r="Q22" s="47">
        <v>45261</v>
      </c>
      <c r="R22" s="32" t="s">
        <v>97</v>
      </c>
      <c r="S22" s="32" t="s">
        <v>45</v>
      </c>
      <c r="T22" s="32" t="s">
        <v>98</v>
      </c>
      <c r="U22" s="32"/>
    </row>
    <row r="23" spans="1:21" s="1" customFormat="1" ht="46.5" customHeight="1">
      <c r="A23" s="37">
        <v>16</v>
      </c>
      <c r="B23" s="32" t="s">
        <v>99</v>
      </c>
      <c r="C23" s="32" t="s">
        <v>86</v>
      </c>
      <c r="D23" s="32" t="s">
        <v>87</v>
      </c>
      <c r="E23" s="32" t="s">
        <v>78</v>
      </c>
      <c r="F23" s="32" t="s">
        <v>100</v>
      </c>
      <c r="G23" s="32"/>
      <c r="H23" s="33">
        <v>122</v>
      </c>
      <c r="I23" s="32"/>
      <c r="J23" s="32"/>
      <c r="K23" s="32"/>
      <c r="L23" s="32"/>
      <c r="M23" s="32"/>
      <c r="N23" s="32">
        <v>30</v>
      </c>
      <c r="O23" s="32">
        <v>120</v>
      </c>
      <c r="P23" s="47">
        <v>44927</v>
      </c>
      <c r="Q23" s="47">
        <v>45261</v>
      </c>
      <c r="R23" s="32" t="s">
        <v>101</v>
      </c>
      <c r="S23" s="32" t="s">
        <v>98</v>
      </c>
      <c r="T23" s="32" t="s">
        <v>98</v>
      </c>
      <c r="U23" s="32"/>
    </row>
    <row r="24" spans="1:21" s="1" customFormat="1" ht="54" customHeight="1">
      <c r="A24" s="37">
        <v>17</v>
      </c>
      <c r="B24" s="32" t="s">
        <v>102</v>
      </c>
      <c r="C24" s="32" t="s">
        <v>86</v>
      </c>
      <c r="D24" s="32" t="s">
        <v>87</v>
      </c>
      <c r="E24" s="32" t="s">
        <v>78</v>
      </c>
      <c r="F24" s="32" t="s">
        <v>103</v>
      </c>
      <c r="G24" s="32"/>
      <c r="H24" s="33">
        <v>7356</v>
      </c>
      <c r="I24" s="32"/>
      <c r="J24" s="32"/>
      <c r="K24" s="32"/>
      <c r="L24" s="32"/>
      <c r="M24" s="32"/>
      <c r="N24" s="32">
        <v>5170</v>
      </c>
      <c r="O24" s="32">
        <v>22040</v>
      </c>
      <c r="P24" s="47">
        <v>44927</v>
      </c>
      <c r="Q24" s="47">
        <v>45261</v>
      </c>
      <c r="R24" s="32" t="s">
        <v>104</v>
      </c>
      <c r="S24" s="32" t="s">
        <v>105</v>
      </c>
      <c r="T24" s="32" t="s">
        <v>105</v>
      </c>
      <c r="U24" s="32"/>
    </row>
    <row r="25" spans="1:21" s="1" customFormat="1" ht="88.5" customHeight="1">
      <c r="A25" s="37">
        <v>18</v>
      </c>
      <c r="B25" s="32" t="s">
        <v>106</v>
      </c>
      <c r="C25" s="32" t="s">
        <v>86</v>
      </c>
      <c r="D25" s="32" t="s">
        <v>87</v>
      </c>
      <c r="E25" s="32" t="s">
        <v>107</v>
      </c>
      <c r="F25" s="32" t="s">
        <v>108</v>
      </c>
      <c r="G25" s="32"/>
      <c r="H25" s="33">
        <v>2000</v>
      </c>
      <c r="I25" s="32"/>
      <c r="J25" s="32"/>
      <c r="K25" s="32"/>
      <c r="L25" s="32">
        <v>17</v>
      </c>
      <c r="M25" s="32"/>
      <c r="N25" s="32">
        <v>13</v>
      </c>
      <c r="O25" s="32">
        <v>59</v>
      </c>
      <c r="P25" s="47">
        <v>44927</v>
      </c>
      <c r="Q25" s="47">
        <v>45261</v>
      </c>
      <c r="R25" s="32" t="s">
        <v>109</v>
      </c>
      <c r="S25" s="32" t="s">
        <v>68</v>
      </c>
      <c r="T25" s="32" t="s">
        <v>98</v>
      </c>
      <c r="U25" s="32"/>
    </row>
    <row r="26" spans="1:21" s="1" customFormat="1" ht="30.75" customHeight="1">
      <c r="A26" s="37">
        <v>19</v>
      </c>
      <c r="B26" s="38" t="s">
        <v>110</v>
      </c>
      <c r="C26" s="38" t="s">
        <v>86</v>
      </c>
      <c r="D26" s="38" t="s">
        <v>87</v>
      </c>
      <c r="E26" s="32" t="s">
        <v>111</v>
      </c>
      <c r="F26" s="32" t="s">
        <v>112</v>
      </c>
      <c r="G26" s="32"/>
      <c r="H26" s="33">
        <v>1450</v>
      </c>
      <c r="I26" s="32"/>
      <c r="J26" s="32"/>
      <c r="K26" s="32"/>
      <c r="L26" s="32"/>
      <c r="M26" s="32"/>
      <c r="N26" s="32"/>
      <c r="O26" s="32"/>
      <c r="P26" s="47">
        <v>44927</v>
      </c>
      <c r="Q26" s="47">
        <v>45261</v>
      </c>
      <c r="R26" s="38" t="s">
        <v>113</v>
      </c>
      <c r="S26" s="38" t="s">
        <v>105</v>
      </c>
      <c r="T26" s="38" t="s">
        <v>105</v>
      </c>
      <c r="U26" s="32"/>
    </row>
    <row r="27" spans="1:21" s="1" customFormat="1" ht="84" customHeight="1">
      <c r="A27" s="37">
        <v>20</v>
      </c>
      <c r="B27" s="32" t="s">
        <v>114</v>
      </c>
      <c r="C27" s="32" t="s">
        <v>86</v>
      </c>
      <c r="D27" s="32" t="s">
        <v>87</v>
      </c>
      <c r="E27" s="32" t="s">
        <v>115</v>
      </c>
      <c r="F27" s="32" t="s">
        <v>116</v>
      </c>
      <c r="G27" s="32" t="s">
        <v>117</v>
      </c>
      <c r="H27" s="33">
        <v>300</v>
      </c>
      <c r="I27" s="32"/>
      <c r="J27" s="32"/>
      <c r="K27" s="32"/>
      <c r="L27" s="32">
        <v>6</v>
      </c>
      <c r="M27" s="32"/>
      <c r="N27" s="32">
        <v>30</v>
      </c>
      <c r="O27" s="32">
        <v>120</v>
      </c>
      <c r="P27" s="47">
        <v>44927</v>
      </c>
      <c r="Q27" s="47">
        <v>45261</v>
      </c>
      <c r="R27" s="32" t="s">
        <v>118</v>
      </c>
      <c r="S27" s="32" t="s">
        <v>105</v>
      </c>
      <c r="T27" s="32" t="s">
        <v>105</v>
      </c>
      <c r="U27" s="32"/>
    </row>
    <row r="28" spans="1:21" s="1" customFormat="1" ht="87" customHeight="1">
      <c r="A28" s="37">
        <v>21</v>
      </c>
      <c r="B28" s="32" t="s">
        <v>119</v>
      </c>
      <c r="C28" s="32" t="s">
        <v>86</v>
      </c>
      <c r="D28" s="32" t="s">
        <v>87</v>
      </c>
      <c r="E28" s="32" t="s">
        <v>120</v>
      </c>
      <c r="F28" s="32" t="s">
        <v>121</v>
      </c>
      <c r="G28" s="32"/>
      <c r="H28" s="33">
        <v>312</v>
      </c>
      <c r="I28" s="32"/>
      <c r="J28" s="32"/>
      <c r="K28" s="32"/>
      <c r="L28" s="32">
        <v>12</v>
      </c>
      <c r="M28" s="32"/>
      <c r="N28" s="32">
        <v>60</v>
      </c>
      <c r="O28" s="32">
        <v>240</v>
      </c>
      <c r="P28" s="47">
        <v>44927</v>
      </c>
      <c r="Q28" s="47">
        <v>45261</v>
      </c>
      <c r="R28" s="32" t="s">
        <v>122</v>
      </c>
      <c r="S28" s="32" t="s">
        <v>105</v>
      </c>
      <c r="T28" s="32" t="s">
        <v>105</v>
      </c>
      <c r="U28" s="32"/>
    </row>
    <row r="29" spans="1:21" s="1" customFormat="1" ht="42" customHeight="1">
      <c r="A29" s="37">
        <v>22</v>
      </c>
      <c r="B29" s="32" t="s">
        <v>123</v>
      </c>
      <c r="C29" s="32" t="s">
        <v>86</v>
      </c>
      <c r="D29" s="32" t="s">
        <v>87</v>
      </c>
      <c r="E29" s="32" t="s">
        <v>124</v>
      </c>
      <c r="F29" s="32" t="s">
        <v>125</v>
      </c>
      <c r="G29" s="32"/>
      <c r="H29" s="33">
        <v>50</v>
      </c>
      <c r="I29" s="32"/>
      <c r="J29" s="32"/>
      <c r="K29" s="32"/>
      <c r="L29" s="32"/>
      <c r="M29" s="32"/>
      <c r="N29" s="32"/>
      <c r="O29" s="32"/>
      <c r="P29" s="47">
        <v>44927</v>
      </c>
      <c r="Q29" s="47">
        <v>45261</v>
      </c>
      <c r="R29" s="38" t="s">
        <v>126</v>
      </c>
      <c r="S29" s="38" t="s">
        <v>105</v>
      </c>
      <c r="T29" s="38" t="s">
        <v>105</v>
      </c>
      <c r="U29" s="32"/>
    </row>
    <row r="30" spans="1:21" s="1" customFormat="1" ht="84.75" customHeight="1">
      <c r="A30" s="37">
        <v>23</v>
      </c>
      <c r="B30" s="38" t="s">
        <v>127</v>
      </c>
      <c r="C30" s="38" t="s">
        <v>86</v>
      </c>
      <c r="D30" s="38" t="s">
        <v>87</v>
      </c>
      <c r="E30" s="38" t="s">
        <v>128</v>
      </c>
      <c r="F30" s="38" t="s">
        <v>129</v>
      </c>
      <c r="G30" s="38"/>
      <c r="H30" s="39">
        <v>6510</v>
      </c>
      <c r="I30" s="38"/>
      <c r="J30" s="38"/>
      <c r="K30" s="38"/>
      <c r="L30" s="38"/>
      <c r="M30" s="38"/>
      <c r="N30" s="38"/>
      <c r="O30" s="38"/>
      <c r="P30" s="47">
        <v>44927</v>
      </c>
      <c r="Q30" s="47">
        <v>45261</v>
      </c>
      <c r="R30" s="38" t="s">
        <v>130</v>
      </c>
      <c r="S30" s="38" t="s">
        <v>105</v>
      </c>
      <c r="T30" s="38" t="s">
        <v>105</v>
      </c>
      <c r="U30" s="32"/>
    </row>
    <row r="31" spans="1:21" s="2" customFormat="1" ht="96" customHeight="1">
      <c r="A31" s="37">
        <v>24</v>
      </c>
      <c r="B31" s="40" t="s">
        <v>131</v>
      </c>
      <c r="C31" s="32" t="s">
        <v>86</v>
      </c>
      <c r="D31" s="32" t="s">
        <v>87</v>
      </c>
      <c r="E31" s="40" t="s">
        <v>132</v>
      </c>
      <c r="F31" s="34" t="s">
        <v>133</v>
      </c>
      <c r="G31" s="32"/>
      <c r="H31" s="33">
        <v>150</v>
      </c>
      <c r="I31" s="32"/>
      <c r="J31" s="32"/>
      <c r="K31" s="32"/>
      <c r="L31" s="32">
        <v>1</v>
      </c>
      <c r="M31" s="32"/>
      <c r="N31" s="32">
        <v>3</v>
      </c>
      <c r="O31" s="32">
        <v>11</v>
      </c>
      <c r="P31" s="48">
        <v>44958</v>
      </c>
      <c r="Q31" s="48">
        <v>45261</v>
      </c>
      <c r="R31" s="34" t="s">
        <v>134</v>
      </c>
      <c r="S31" s="32" t="s">
        <v>35</v>
      </c>
      <c r="T31" s="32" t="s">
        <v>63</v>
      </c>
      <c r="U31" s="32"/>
    </row>
    <row r="32" spans="1:21" s="2" customFormat="1" ht="111.75" customHeight="1">
      <c r="A32" s="37">
        <v>25</v>
      </c>
      <c r="B32" s="35" t="s">
        <v>58</v>
      </c>
      <c r="C32" s="32" t="s">
        <v>86</v>
      </c>
      <c r="D32" s="32" t="s">
        <v>87</v>
      </c>
      <c r="E32" s="35" t="s">
        <v>135</v>
      </c>
      <c r="F32" s="34" t="s">
        <v>136</v>
      </c>
      <c r="G32" s="32"/>
      <c r="H32" s="33">
        <v>70</v>
      </c>
      <c r="I32" s="32"/>
      <c r="J32" s="32"/>
      <c r="K32" s="32"/>
      <c r="L32" s="32">
        <v>1</v>
      </c>
      <c r="M32" s="32"/>
      <c r="N32" s="32">
        <v>4</v>
      </c>
      <c r="O32" s="32">
        <v>18</v>
      </c>
      <c r="P32" s="48">
        <v>44958</v>
      </c>
      <c r="Q32" s="48">
        <v>45261</v>
      </c>
      <c r="R32" s="34" t="s">
        <v>137</v>
      </c>
      <c r="S32" s="32" t="s">
        <v>62</v>
      </c>
      <c r="T32" s="32" t="s">
        <v>63</v>
      </c>
      <c r="U32" s="32"/>
    </row>
    <row r="33" spans="1:21" s="1" customFormat="1" ht="27.75" customHeight="1">
      <c r="A33" s="37">
        <v>26</v>
      </c>
      <c r="B33" s="32" t="s">
        <v>138</v>
      </c>
      <c r="C33" s="32" t="s">
        <v>86</v>
      </c>
      <c r="D33" s="32" t="s">
        <v>87</v>
      </c>
      <c r="E33" s="32" t="s">
        <v>139</v>
      </c>
      <c r="F33" s="32" t="s">
        <v>140</v>
      </c>
      <c r="G33" s="32"/>
      <c r="H33" s="33">
        <v>32</v>
      </c>
      <c r="I33" s="32"/>
      <c r="J33" s="32"/>
      <c r="K33" s="32"/>
      <c r="L33" s="32"/>
      <c r="M33" s="32"/>
      <c r="N33" s="32"/>
      <c r="O33" s="32"/>
      <c r="P33" s="48">
        <v>44927</v>
      </c>
      <c r="Q33" s="47">
        <v>45261</v>
      </c>
      <c r="R33" s="32" t="s">
        <v>141</v>
      </c>
      <c r="S33" s="32" t="s">
        <v>142</v>
      </c>
      <c r="T33" s="38" t="s">
        <v>105</v>
      </c>
      <c r="U33" s="32"/>
    </row>
    <row r="34" spans="1:21" s="1" customFormat="1" ht="39.75" customHeight="1">
      <c r="A34" s="37">
        <v>27</v>
      </c>
      <c r="B34" s="32" t="s">
        <v>143</v>
      </c>
      <c r="C34" s="32" t="s">
        <v>86</v>
      </c>
      <c r="D34" s="32" t="s">
        <v>87</v>
      </c>
      <c r="E34" s="32" t="s">
        <v>144</v>
      </c>
      <c r="F34" s="32" t="s">
        <v>145</v>
      </c>
      <c r="G34" s="32"/>
      <c r="H34" s="33">
        <v>90</v>
      </c>
      <c r="I34" s="32"/>
      <c r="J34" s="32"/>
      <c r="K34" s="32"/>
      <c r="L34" s="32">
        <v>2</v>
      </c>
      <c r="M34" s="32"/>
      <c r="N34" s="32">
        <v>360</v>
      </c>
      <c r="O34" s="32">
        <v>1454</v>
      </c>
      <c r="P34" s="48">
        <v>44927</v>
      </c>
      <c r="Q34" s="47">
        <v>45139</v>
      </c>
      <c r="R34" s="32" t="s">
        <v>146</v>
      </c>
      <c r="S34" s="32" t="s">
        <v>142</v>
      </c>
      <c r="T34" s="38" t="s">
        <v>105</v>
      </c>
      <c r="U34" s="51"/>
    </row>
    <row r="35" spans="1:21" s="3" customFormat="1" ht="22.5" customHeight="1">
      <c r="A35" s="37">
        <v>28</v>
      </c>
      <c r="B35" s="38" t="s">
        <v>147</v>
      </c>
      <c r="C35" s="38" t="s">
        <v>30</v>
      </c>
      <c r="D35" s="38" t="s">
        <v>87</v>
      </c>
      <c r="E35" s="38" t="s">
        <v>148</v>
      </c>
      <c r="F35" s="38" t="s">
        <v>149</v>
      </c>
      <c r="G35" s="38"/>
      <c r="H35" s="38">
        <v>126</v>
      </c>
      <c r="I35" s="38"/>
      <c r="J35" s="38"/>
      <c r="K35" s="38"/>
      <c r="L35" s="38">
        <v>1</v>
      </c>
      <c r="M35" s="38"/>
      <c r="N35" s="38">
        <v>1</v>
      </c>
      <c r="O35" s="38">
        <v>2</v>
      </c>
      <c r="P35" s="47">
        <v>44962</v>
      </c>
      <c r="Q35" s="47">
        <v>45265</v>
      </c>
      <c r="R35" s="32" t="s">
        <v>150</v>
      </c>
      <c r="S35" s="32" t="s">
        <v>35</v>
      </c>
      <c r="T35" s="38" t="s">
        <v>151</v>
      </c>
      <c r="U35" s="32"/>
    </row>
    <row r="36" spans="1:21" s="1" customFormat="1" ht="36.75" customHeight="1">
      <c r="A36" s="37">
        <v>29</v>
      </c>
      <c r="B36" s="32" t="s">
        <v>152</v>
      </c>
      <c r="C36" s="32" t="s">
        <v>86</v>
      </c>
      <c r="D36" s="32" t="s">
        <v>87</v>
      </c>
      <c r="E36" s="32" t="s">
        <v>139</v>
      </c>
      <c r="F36" s="32" t="s">
        <v>153</v>
      </c>
      <c r="G36" s="32"/>
      <c r="H36" s="33">
        <v>380</v>
      </c>
      <c r="I36" s="32"/>
      <c r="J36" s="32"/>
      <c r="K36" s="32"/>
      <c r="L36" s="32">
        <v>2</v>
      </c>
      <c r="M36" s="32"/>
      <c r="N36" s="32">
        <v>241</v>
      </c>
      <c r="O36" s="32">
        <v>1009</v>
      </c>
      <c r="P36" s="47">
        <v>44927</v>
      </c>
      <c r="Q36" s="47">
        <v>45261</v>
      </c>
      <c r="R36" s="32" t="s">
        <v>154</v>
      </c>
      <c r="S36" s="32" t="s">
        <v>142</v>
      </c>
      <c r="T36" s="38" t="s">
        <v>105</v>
      </c>
      <c r="U36" s="51"/>
    </row>
    <row r="37" spans="1:21" ht="22.5" customHeight="1">
      <c r="A37" s="28"/>
      <c r="B37" s="29" t="s">
        <v>155</v>
      </c>
      <c r="C37" s="30"/>
      <c r="D37" s="30"/>
      <c r="E37" s="30"/>
      <c r="F37" s="30"/>
      <c r="G37" s="30"/>
      <c r="H37" s="31">
        <f>SUM(H38:H41)</f>
        <v>179.3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s="5" customFormat="1" ht="22.5" customHeight="1">
      <c r="A38" s="26">
        <v>30</v>
      </c>
      <c r="B38" s="32" t="s">
        <v>156</v>
      </c>
      <c r="C38" s="32" t="s">
        <v>30</v>
      </c>
      <c r="D38" s="32" t="s">
        <v>31</v>
      </c>
      <c r="E38" s="32" t="s">
        <v>157</v>
      </c>
      <c r="F38" s="32" t="s">
        <v>158</v>
      </c>
      <c r="G38" s="32"/>
      <c r="H38" s="33">
        <v>31.5</v>
      </c>
      <c r="I38" s="32"/>
      <c r="J38" s="32"/>
      <c r="K38" s="32"/>
      <c r="L38" s="32">
        <v>1</v>
      </c>
      <c r="M38" s="32"/>
      <c r="N38" s="32">
        <v>31</v>
      </c>
      <c r="O38" s="32">
        <v>140</v>
      </c>
      <c r="P38" s="47">
        <v>44988</v>
      </c>
      <c r="Q38" s="47">
        <v>45261</v>
      </c>
      <c r="R38" s="32" t="s">
        <v>159</v>
      </c>
      <c r="S38" s="35" t="s">
        <v>68</v>
      </c>
      <c r="T38" s="32" t="s">
        <v>160</v>
      </c>
      <c r="U38" s="35"/>
    </row>
    <row r="39" spans="1:21" s="1" customFormat="1" ht="34.5" customHeight="1">
      <c r="A39" s="26">
        <v>31</v>
      </c>
      <c r="B39" s="32" t="s">
        <v>161</v>
      </c>
      <c r="C39" s="32" t="s">
        <v>30</v>
      </c>
      <c r="D39" s="32" t="s">
        <v>31</v>
      </c>
      <c r="E39" s="32" t="s">
        <v>162</v>
      </c>
      <c r="F39" s="32" t="s">
        <v>163</v>
      </c>
      <c r="G39" s="32"/>
      <c r="H39" s="33">
        <v>11.8</v>
      </c>
      <c r="I39" s="32"/>
      <c r="J39" s="32"/>
      <c r="K39" s="32"/>
      <c r="L39" s="32">
        <v>1</v>
      </c>
      <c r="M39" s="32"/>
      <c r="N39" s="32">
        <v>14</v>
      </c>
      <c r="O39" s="32">
        <v>64</v>
      </c>
      <c r="P39" s="47">
        <v>44986</v>
      </c>
      <c r="Q39" s="47">
        <v>45261</v>
      </c>
      <c r="R39" s="32" t="s">
        <v>164</v>
      </c>
      <c r="S39" s="35" t="s">
        <v>68</v>
      </c>
      <c r="T39" s="32" t="s">
        <v>160</v>
      </c>
      <c r="U39" s="32"/>
    </row>
    <row r="40" spans="1:21" ht="39" customHeight="1">
      <c r="A40" s="26">
        <v>32</v>
      </c>
      <c r="B40" s="35" t="s">
        <v>165</v>
      </c>
      <c r="C40" s="35" t="s">
        <v>30</v>
      </c>
      <c r="D40" s="41" t="s">
        <v>166</v>
      </c>
      <c r="E40" s="35" t="s">
        <v>167</v>
      </c>
      <c r="F40" s="42" t="s">
        <v>168</v>
      </c>
      <c r="G40" s="35"/>
      <c r="H40" s="43">
        <v>10</v>
      </c>
      <c r="I40" s="35"/>
      <c r="J40" s="35"/>
      <c r="K40" s="35"/>
      <c r="L40" s="35"/>
      <c r="M40" s="35"/>
      <c r="N40" s="35"/>
      <c r="O40" s="35"/>
      <c r="P40" s="47">
        <v>44927</v>
      </c>
      <c r="Q40" s="47">
        <v>45261</v>
      </c>
      <c r="R40" s="35" t="s">
        <v>169</v>
      </c>
      <c r="S40" s="35" t="s">
        <v>170</v>
      </c>
      <c r="T40" s="32" t="s">
        <v>160</v>
      </c>
      <c r="U40" s="35"/>
    </row>
    <row r="41" spans="1:21" s="1" customFormat="1" ht="51.75" customHeight="1">
      <c r="A41" s="26">
        <v>33</v>
      </c>
      <c r="B41" s="32" t="s">
        <v>171</v>
      </c>
      <c r="C41" s="32" t="s">
        <v>30</v>
      </c>
      <c r="D41" s="32" t="s">
        <v>31</v>
      </c>
      <c r="E41" s="32" t="s">
        <v>172</v>
      </c>
      <c r="F41" s="32" t="s">
        <v>173</v>
      </c>
      <c r="G41" s="35"/>
      <c r="H41" s="43">
        <v>126</v>
      </c>
      <c r="I41" s="35"/>
      <c r="J41" s="35"/>
      <c r="K41" s="35"/>
      <c r="L41" s="35">
        <v>1</v>
      </c>
      <c r="M41" s="35"/>
      <c r="N41" s="35">
        <v>8</v>
      </c>
      <c r="O41" s="35">
        <v>49</v>
      </c>
      <c r="P41" s="47">
        <v>44927</v>
      </c>
      <c r="Q41" s="47">
        <v>45261</v>
      </c>
      <c r="R41" s="32" t="s">
        <v>174</v>
      </c>
      <c r="S41" s="32" t="s">
        <v>175</v>
      </c>
      <c r="T41" s="32" t="s">
        <v>160</v>
      </c>
      <c r="U41" s="32"/>
    </row>
    <row r="42" spans="1:21" ht="22.5" customHeight="1">
      <c r="A42" s="28"/>
      <c r="B42" s="29" t="s">
        <v>176</v>
      </c>
      <c r="C42" s="30"/>
      <c r="D42" s="30"/>
      <c r="E42" s="30"/>
      <c r="F42" s="30"/>
      <c r="G42" s="30"/>
      <c r="H42" s="31">
        <f>SUM(H43:H52)</f>
        <v>2752.0045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57.75" customHeight="1">
      <c r="A43" s="14">
        <v>34</v>
      </c>
      <c r="B43" s="32" t="s">
        <v>177</v>
      </c>
      <c r="C43" s="32" t="s">
        <v>30</v>
      </c>
      <c r="D43" s="29" t="s">
        <v>178</v>
      </c>
      <c r="E43" s="32" t="s">
        <v>179</v>
      </c>
      <c r="F43" s="32" t="s">
        <v>180</v>
      </c>
      <c r="G43" s="32"/>
      <c r="H43" s="44">
        <v>111</v>
      </c>
      <c r="I43" s="32"/>
      <c r="J43" s="32"/>
      <c r="K43" s="32"/>
      <c r="L43" s="32">
        <v>44</v>
      </c>
      <c r="M43" s="32"/>
      <c r="N43" s="32">
        <v>129</v>
      </c>
      <c r="O43" s="32">
        <v>135</v>
      </c>
      <c r="P43" s="47">
        <v>44927</v>
      </c>
      <c r="Q43" s="47">
        <v>45261</v>
      </c>
      <c r="R43" s="32" t="s">
        <v>181</v>
      </c>
      <c r="S43" s="32" t="s">
        <v>170</v>
      </c>
      <c r="T43" s="32" t="s">
        <v>105</v>
      </c>
      <c r="U43" s="32"/>
    </row>
    <row r="44" spans="1:21" ht="54.75" customHeight="1">
      <c r="A44" s="14">
        <v>35</v>
      </c>
      <c r="B44" s="32" t="s">
        <v>182</v>
      </c>
      <c r="C44" s="32" t="s">
        <v>30</v>
      </c>
      <c r="D44" s="29" t="s">
        <v>178</v>
      </c>
      <c r="E44" s="32" t="s">
        <v>183</v>
      </c>
      <c r="F44" s="32" t="s">
        <v>184</v>
      </c>
      <c r="G44" s="32"/>
      <c r="H44" s="44">
        <v>294.0045</v>
      </c>
      <c r="I44" s="32"/>
      <c r="J44" s="32"/>
      <c r="K44" s="32"/>
      <c r="L44" s="32">
        <v>54</v>
      </c>
      <c r="M44" s="32"/>
      <c r="N44" s="32">
        <v>153</v>
      </c>
      <c r="O44" s="32">
        <v>160</v>
      </c>
      <c r="P44" s="47">
        <v>44927</v>
      </c>
      <c r="Q44" s="47">
        <v>45261</v>
      </c>
      <c r="R44" s="32" t="s">
        <v>185</v>
      </c>
      <c r="S44" s="32" t="s">
        <v>68</v>
      </c>
      <c r="T44" s="32" t="s">
        <v>105</v>
      </c>
      <c r="U44" s="32"/>
    </row>
    <row r="45" spans="1:21" ht="54" customHeight="1">
      <c r="A45" s="14">
        <v>36</v>
      </c>
      <c r="B45" s="32" t="s">
        <v>186</v>
      </c>
      <c r="C45" s="32" t="s">
        <v>30</v>
      </c>
      <c r="D45" s="29" t="s">
        <v>178</v>
      </c>
      <c r="E45" s="32" t="s">
        <v>187</v>
      </c>
      <c r="F45" s="32" t="s">
        <v>188</v>
      </c>
      <c r="G45" s="32"/>
      <c r="H45" s="44">
        <v>187</v>
      </c>
      <c r="I45" s="32"/>
      <c r="J45" s="32"/>
      <c r="K45" s="32"/>
      <c r="L45" s="32">
        <v>74</v>
      </c>
      <c r="M45" s="32"/>
      <c r="N45" s="32">
        <v>187</v>
      </c>
      <c r="O45" s="32">
        <v>192</v>
      </c>
      <c r="P45" s="47">
        <v>44927</v>
      </c>
      <c r="Q45" s="47">
        <v>45261</v>
      </c>
      <c r="R45" s="32" t="s">
        <v>189</v>
      </c>
      <c r="S45" s="32" t="s">
        <v>190</v>
      </c>
      <c r="T45" s="32" t="s">
        <v>105</v>
      </c>
      <c r="U45" s="32"/>
    </row>
    <row r="46" spans="1:21" ht="51.75" customHeight="1">
      <c r="A46" s="14">
        <v>37</v>
      </c>
      <c r="B46" s="32" t="s">
        <v>191</v>
      </c>
      <c r="C46" s="32" t="s">
        <v>30</v>
      </c>
      <c r="D46" s="29" t="s">
        <v>178</v>
      </c>
      <c r="E46" s="32" t="s">
        <v>192</v>
      </c>
      <c r="F46" s="32" t="s">
        <v>193</v>
      </c>
      <c r="G46" s="32"/>
      <c r="H46" s="44">
        <v>234</v>
      </c>
      <c r="I46" s="32"/>
      <c r="J46" s="32"/>
      <c r="K46" s="32"/>
      <c r="L46" s="32">
        <v>46</v>
      </c>
      <c r="M46" s="32"/>
      <c r="N46" s="32">
        <v>191</v>
      </c>
      <c r="O46" s="32">
        <v>198</v>
      </c>
      <c r="P46" s="47">
        <v>44927</v>
      </c>
      <c r="Q46" s="47">
        <v>45261</v>
      </c>
      <c r="R46" s="32" t="s">
        <v>194</v>
      </c>
      <c r="S46" s="32" t="s">
        <v>35</v>
      </c>
      <c r="T46" s="32" t="s">
        <v>105</v>
      </c>
      <c r="U46" s="32"/>
    </row>
    <row r="47" spans="1:21" ht="54" customHeight="1">
      <c r="A47" s="14">
        <v>38</v>
      </c>
      <c r="B47" s="32" t="s">
        <v>195</v>
      </c>
      <c r="C47" s="32" t="s">
        <v>30</v>
      </c>
      <c r="D47" s="29" t="s">
        <v>178</v>
      </c>
      <c r="E47" s="32" t="s">
        <v>196</v>
      </c>
      <c r="F47" s="32" t="s">
        <v>197</v>
      </c>
      <c r="G47" s="32"/>
      <c r="H47" s="44">
        <v>251</v>
      </c>
      <c r="I47" s="32"/>
      <c r="J47" s="32"/>
      <c r="K47" s="32"/>
      <c r="L47" s="32">
        <v>58</v>
      </c>
      <c r="M47" s="32"/>
      <c r="N47" s="32">
        <v>113</v>
      </c>
      <c r="O47" s="32">
        <v>120</v>
      </c>
      <c r="P47" s="47">
        <v>44927</v>
      </c>
      <c r="Q47" s="47">
        <v>45261</v>
      </c>
      <c r="R47" s="32" t="s">
        <v>198</v>
      </c>
      <c r="S47" s="32" t="s">
        <v>45</v>
      </c>
      <c r="T47" s="32" t="s">
        <v>105</v>
      </c>
      <c r="U47" s="32"/>
    </row>
    <row r="48" spans="1:21" ht="51.75" customHeight="1">
      <c r="A48" s="14">
        <v>39</v>
      </c>
      <c r="B48" s="32" t="s">
        <v>199</v>
      </c>
      <c r="C48" s="32" t="s">
        <v>30</v>
      </c>
      <c r="D48" s="29" t="s">
        <v>178</v>
      </c>
      <c r="E48" s="32" t="s">
        <v>200</v>
      </c>
      <c r="F48" s="32" t="s">
        <v>201</v>
      </c>
      <c r="G48" s="32"/>
      <c r="H48" s="44">
        <v>411</v>
      </c>
      <c r="I48" s="32"/>
      <c r="J48" s="32"/>
      <c r="K48" s="32"/>
      <c r="L48" s="32">
        <v>91</v>
      </c>
      <c r="M48" s="32"/>
      <c r="N48" s="32">
        <v>308</v>
      </c>
      <c r="O48" s="32">
        <v>329</v>
      </c>
      <c r="P48" s="47">
        <v>44927</v>
      </c>
      <c r="Q48" s="47">
        <v>45261</v>
      </c>
      <c r="R48" s="32" t="s">
        <v>202</v>
      </c>
      <c r="S48" s="32" t="s">
        <v>203</v>
      </c>
      <c r="T48" s="32" t="s">
        <v>105</v>
      </c>
      <c r="U48" s="32"/>
    </row>
    <row r="49" spans="1:21" ht="54" customHeight="1">
      <c r="A49" s="14">
        <v>40</v>
      </c>
      <c r="B49" s="32" t="s">
        <v>204</v>
      </c>
      <c r="C49" s="32" t="s">
        <v>30</v>
      </c>
      <c r="D49" s="29" t="s">
        <v>178</v>
      </c>
      <c r="E49" s="32" t="s">
        <v>205</v>
      </c>
      <c r="F49" s="32" t="s">
        <v>206</v>
      </c>
      <c r="G49" s="32"/>
      <c r="H49" s="44">
        <v>332</v>
      </c>
      <c r="I49" s="32"/>
      <c r="J49" s="32"/>
      <c r="K49" s="32"/>
      <c r="L49" s="32">
        <v>70</v>
      </c>
      <c r="M49" s="32"/>
      <c r="N49" s="32">
        <v>433</v>
      </c>
      <c r="O49" s="32">
        <v>446</v>
      </c>
      <c r="P49" s="47">
        <v>44927</v>
      </c>
      <c r="Q49" s="47">
        <v>45261</v>
      </c>
      <c r="R49" s="32" t="s">
        <v>207</v>
      </c>
      <c r="S49" s="32" t="s">
        <v>208</v>
      </c>
      <c r="T49" s="32" t="s">
        <v>105</v>
      </c>
      <c r="U49" s="32"/>
    </row>
    <row r="50" spans="1:21" ht="48.75" customHeight="1">
      <c r="A50" s="14">
        <v>41</v>
      </c>
      <c r="B50" s="32" t="s">
        <v>209</v>
      </c>
      <c r="C50" s="32" t="s">
        <v>30</v>
      </c>
      <c r="D50" s="29" t="s">
        <v>178</v>
      </c>
      <c r="E50" s="32" t="s">
        <v>210</v>
      </c>
      <c r="F50" s="32" t="s">
        <v>211</v>
      </c>
      <c r="G50" s="32"/>
      <c r="H50" s="44">
        <v>194</v>
      </c>
      <c r="I50" s="32"/>
      <c r="J50" s="32"/>
      <c r="K50" s="32"/>
      <c r="L50" s="32">
        <v>131</v>
      </c>
      <c r="M50" s="32"/>
      <c r="N50" s="32">
        <v>169</v>
      </c>
      <c r="O50" s="32">
        <v>180</v>
      </c>
      <c r="P50" s="47">
        <v>44927</v>
      </c>
      <c r="Q50" s="47">
        <v>45261</v>
      </c>
      <c r="R50" s="32" t="s">
        <v>212</v>
      </c>
      <c r="S50" s="32" t="s">
        <v>213</v>
      </c>
      <c r="T50" s="32" t="s">
        <v>105</v>
      </c>
      <c r="U50" s="32"/>
    </row>
    <row r="51" spans="1:21" ht="57" customHeight="1">
      <c r="A51" s="14">
        <v>42</v>
      </c>
      <c r="B51" s="32" t="s">
        <v>214</v>
      </c>
      <c r="C51" s="32" t="s">
        <v>30</v>
      </c>
      <c r="D51" s="29" t="s">
        <v>178</v>
      </c>
      <c r="E51" s="32" t="s">
        <v>215</v>
      </c>
      <c r="F51" s="32" t="s">
        <v>216</v>
      </c>
      <c r="G51" s="32"/>
      <c r="H51" s="44">
        <v>342</v>
      </c>
      <c r="I51" s="32"/>
      <c r="J51" s="32"/>
      <c r="K51" s="32"/>
      <c r="L51" s="32">
        <v>118</v>
      </c>
      <c r="M51" s="32"/>
      <c r="N51" s="32">
        <v>264</v>
      </c>
      <c r="O51" s="32">
        <v>280</v>
      </c>
      <c r="P51" s="47">
        <v>44927</v>
      </c>
      <c r="Q51" s="47">
        <v>45261</v>
      </c>
      <c r="R51" s="32" t="s">
        <v>217</v>
      </c>
      <c r="S51" s="32" t="s">
        <v>142</v>
      </c>
      <c r="T51" s="32" t="s">
        <v>105</v>
      </c>
      <c r="U51" s="32"/>
    </row>
    <row r="52" spans="1:21" ht="55.5" customHeight="1">
      <c r="A52" s="14">
        <v>43</v>
      </c>
      <c r="B52" s="32" t="s">
        <v>218</v>
      </c>
      <c r="C52" s="32" t="s">
        <v>30</v>
      </c>
      <c r="D52" s="29" t="s">
        <v>178</v>
      </c>
      <c r="E52" s="32" t="s">
        <v>219</v>
      </c>
      <c r="F52" s="32" t="s">
        <v>220</v>
      </c>
      <c r="G52" s="32"/>
      <c r="H52" s="44">
        <v>396</v>
      </c>
      <c r="I52" s="32"/>
      <c r="J52" s="32"/>
      <c r="K52" s="32"/>
      <c r="L52" s="32">
        <v>117</v>
      </c>
      <c r="M52" s="32"/>
      <c r="N52" s="32">
        <v>512</v>
      </c>
      <c r="O52" s="32">
        <v>523</v>
      </c>
      <c r="P52" s="47">
        <v>44927</v>
      </c>
      <c r="Q52" s="47">
        <v>45261</v>
      </c>
      <c r="R52" s="32" t="s">
        <v>221</v>
      </c>
      <c r="S52" s="32" t="s">
        <v>62</v>
      </c>
      <c r="T52" s="32" t="s">
        <v>105</v>
      </c>
      <c r="U52" s="32"/>
    </row>
    <row r="53" spans="1:21" ht="22.5" customHeight="1">
      <c r="A53" s="14"/>
      <c r="B53" s="29" t="s">
        <v>222</v>
      </c>
      <c r="C53" s="30"/>
      <c r="D53" s="30"/>
      <c r="E53" s="30"/>
      <c r="F53" s="30"/>
      <c r="G53" s="30"/>
      <c r="H53" s="31">
        <f>SUM(H54)</f>
        <v>540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33.75" customHeight="1">
      <c r="A54" s="14">
        <v>44</v>
      </c>
      <c r="B54" s="32" t="s">
        <v>223</v>
      </c>
      <c r="C54" s="32" t="s">
        <v>30</v>
      </c>
      <c r="D54" s="41" t="s">
        <v>223</v>
      </c>
      <c r="E54" s="32" t="s">
        <v>128</v>
      </c>
      <c r="F54" s="32" t="s">
        <v>224</v>
      </c>
      <c r="G54" s="32" t="s">
        <v>225</v>
      </c>
      <c r="H54" s="33">
        <v>540</v>
      </c>
      <c r="I54" s="32"/>
      <c r="J54" s="32"/>
      <c r="K54" s="32"/>
      <c r="L54" s="32"/>
      <c r="M54" s="32"/>
      <c r="N54" s="32">
        <v>1800</v>
      </c>
      <c r="O54" s="32">
        <v>1800</v>
      </c>
      <c r="P54" s="47">
        <v>44927</v>
      </c>
      <c r="Q54" s="47">
        <v>45261</v>
      </c>
      <c r="R54" s="32" t="s">
        <v>226</v>
      </c>
      <c r="S54" s="32" t="s">
        <v>227</v>
      </c>
      <c r="T54" s="32" t="s">
        <v>228</v>
      </c>
      <c r="U54" s="32"/>
    </row>
    <row r="55" spans="1:21" ht="22.5" customHeight="1">
      <c r="A55" s="28"/>
      <c r="B55" s="29" t="s">
        <v>229</v>
      </c>
      <c r="C55" s="30"/>
      <c r="D55" s="30"/>
      <c r="E55" s="30"/>
      <c r="F55" s="30"/>
      <c r="G55" s="30"/>
      <c r="H55" s="31">
        <f>SUM(H56)</f>
        <v>200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s="1" customFormat="1" ht="22.5" customHeight="1">
      <c r="A56" s="14">
        <v>45</v>
      </c>
      <c r="B56" s="32" t="s">
        <v>230</v>
      </c>
      <c r="C56" s="32" t="s">
        <v>86</v>
      </c>
      <c r="D56" s="32" t="s">
        <v>87</v>
      </c>
      <c r="E56" s="32" t="s">
        <v>128</v>
      </c>
      <c r="F56" s="32" t="s">
        <v>231</v>
      </c>
      <c r="G56" s="32"/>
      <c r="H56" s="33">
        <v>200</v>
      </c>
      <c r="I56" s="32"/>
      <c r="J56" s="32"/>
      <c r="K56" s="32"/>
      <c r="L56" s="32"/>
      <c r="M56" s="32"/>
      <c r="N56" s="32">
        <v>1844</v>
      </c>
      <c r="O56" s="32">
        <v>7377</v>
      </c>
      <c r="P56" s="47">
        <v>44927</v>
      </c>
      <c r="Q56" s="47">
        <v>45261</v>
      </c>
      <c r="R56" s="32" t="s">
        <v>232</v>
      </c>
      <c r="S56" s="32" t="s">
        <v>227</v>
      </c>
      <c r="T56" s="32" t="s">
        <v>233</v>
      </c>
      <c r="U56" s="32"/>
    </row>
    <row r="57" spans="1:21" ht="22.5" customHeight="1">
      <c r="A57" s="28"/>
      <c r="B57" s="29" t="s">
        <v>234</v>
      </c>
      <c r="C57" s="30"/>
      <c r="D57" s="30"/>
      <c r="E57" s="30"/>
      <c r="F57" s="30"/>
      <c r="G57" s="30"/>
      <c r="H57" s="31">
        <f>SUM(H58)</f>
        <v>250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48" customHeight="1">
      <c r="A58" s="28">
        <v>46</v>
      </c>
      <c r="B58" s="35" t="s">
        <v>235</v>
      </c>
      <c r="C58" s="35" t="s">
        <v>30</v>
      </c>
      <c r="D58" s="29" t="s">
        <v>236</v>
      </c>
      <c r="E58" s="35" t="s">
        <v>78</v>
      </c>
      <c r="F58" s="42" t="s">
        <v>237</v>
      </c>
      <c r="G58" s="35" t="s">
        <v>238</v>
      </c>
      <c r="H58" s="43">
        <v>250</v>
      </c>
      <c r="I58" s="35"/>
      <c r="J58" s="35"/>
      <c r="K58" s="35"/>
      <c r="L58" s="35"/>
      <c r="M58" s="35"/>
      <c r="N58" s="35"/>
      <c r="O58" s="35"/>
      <c r="P58" s="49">
        <v>45108</v>
      </c>
      <c r="Q58" s="49">
        <v>45261</v>
      </c>
      <c r="R58" s="35" t="s">
        <v>239</v>
      </c>
      <c r="S58" s="35" t="s">
        <v>240</v>
      </c>
      <c r="T58" s="35" t="s">
        <v>240</v>
      </c>
      <c r="U58" s="35"/>
    </row>
    <row r="59" spans="1:21" ht="22.5" customHeight="1">
      <c r="A59" s="28"/>
      <c r="B59" s="29" t="s">
        <v>241</v>
      </c>
      <c r="C59" s="30"/>
      <c r="D59" s="30"/>
      <c r="E59" s="30"/>
      <c r="F59" s="30"/>
      <c r="G59" s="30"/>
      <c r="H59" s="31">
        <f>SUM(H60:H61)</f>
        <v>430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22.5" customHeight="1">
      <c r="A60" s="14">
        <v>47</v>
      </c>
      <c r="B60" s="32" t="s">
        <v>242</v>
      </c>
      <c r="C60" s="32" t="s">
        <v>30</v>
      </c>
      <c r="D60" s="41" t="s">
        <v>243</v>
      </c>
      <c r="E60" s="32" t="s">
        <v>128</v>
      </c>
      <c r="F60" s="32" t="s">
        <v>244</v>
      </c>
      <c r="G60" s="35"/>
      <c r="H60" s="43">
        <v>280</v>
      </c>
      <c r="I60" s="35"/>
      <c r="J60" s="35"/>
      <c r="K60" s="35"/>
      <c r="L60" s="35"/>
      <c r="M60" s="35"/>
      <c r="N60" s="35">
        <v>660</v>
      </c>
      <c r="O60" s="35">
        <v>2650</v>
      </c>
      <c r="P60" s="47">
        <v>44927</v>
      </c>
      <c r="Q60" s="47">
        <v>45261</v>
      </c>
      <c r="R60" s="32" t="s">
        <v>245</v>
      </c>
      <c r="S60" s="32" t="s">
        <v>227</v>
      </c>
      <c r="T60" s="32" t="s">
        <v>246</v>
      </c>
      <c r="U60" s="32"/>
    </row>
    <row r="61" spans="1:21" ht="54" customHeight="1">
      <c r="A61" s="14">
        <v>48</v>
      </c>
      <c r="B61" s="32" t="s">
        <v>247</v>
      </c>
      <c r="C61" s="32" t="s">
        <v>30</v>
      </c>
      <c r="D61" s="41" t="s">
        <v>243</v>
      </c>
      <c r="E61" s="32" t="s">
        <v>128</v>
      </c>
      <c r="F61" s="32" t="s">
        <v>248</v>
      </c>
      <c r="G61" s="35"/>
      <c r="H61" s="43">
        <v>150</v>
      </c>
      <c r="I61" s="35"/>
      <c r="J61" s="35"/>
      <c r="K61" s="35"/>
      <c r="L61" s="35"/>
      <c r="M61" s="35"/>
      <c r="N61" s="35"/>
      <c r="O61" s="35"/>
      <c r="P61" s="47">
        <v>44927</v>
      </c>
      <c r="Q61" s="47">
        <v>45261</v>
      </c>
      <c r="R61" s="32" t="s">
        <v>249</v>
      </c>
      <c r="S61" s="32" t="s">
        <v>250</v>
      </c>
      <c r="T61" s="32" t="s">
        <v>233</v>
      </c>
      <c r="U61" s="32"/>
    </row>
  </sheetData>
  <sheetProtection/>
  <mergeCells count="23">
    <mergeCell ref="A1:U1"/>
    <mergeCell ref="H2:K2"/>
    <mergeCell ref="L2:O2"/>
    <mergeCell ref="P2:Q2"/>
    <mergeCell ref="L3:M3"/>
    <mergeCell ref="N3:O3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P3:P4"/>
    <mergeCell ref="Q3:Q4"/>
    <mergeCell ref="R2:R4"/>
    <mergeCell ref="S2:S4"/>
    <mergeCell ref="T2:T4"/>
    <mergeCell ref="U2:U4"/>
  </mergeCells>
  <dataValidations count="2">
    <dataValidation type="list" allowBlank="1" showInputMessage="1" showErrorMessage="1" sqref="C7 C8 C9 C10 C11 C14 C15 C16 C17 C18 C19 C22 C23 C24 C25 C26 C27 C28 C29 C30 C31 C32 C35 C38 C39 C40 C41 C54 C56 C58 C60 C61 C12:C13 C43:C52">
      <formula1>"是,否"</formula1>
    </dataValidation>
    <dataValidation type="list" allowBlank="1" showInputMessage="1" showErrorMessage="1" sqref="D7 D8 D9 D10 D11 D14 D15 D16 D17 D18 D19 D22 D23 D24 D25 D26 D27 D28 D29 D30 D31 D32 D35 D38 D39 D41 D56 D12:D13">
      <formula1>"产业发展,基础设施建设"</formula1>
    </dataValidation>
  </dataValidations>
  <printOptions/>
  <pageMargins left="0.7513888888888889" right="0.7513888888888889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2018-03-20T06:46:57Z</cp:lastPrinted>
  <dcterms:created xsi:type="dcterms:W3CDTF">2016-09-03T03:25:32Z</dcterms:created>
  <dcterms:modified xsi:type="dcterms:W3CDTF">2024-01-30T03:19:45Z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32D06DBF3B3A4472802D7D8DAB978824_12</vt:lpwstr>
  </property>
</Properties>
</file>