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<sst xmlns="http://schemas.openxmlformats.org/spreadsheetml/2006/main" count="1179" uniqueCount="455">
  <si>
    <t>预算01-1表</t>
  </si>
  <si>
    <t>财务收支预算总表</t>
  </si>
  <si>
    <t>单位名称：师宗县水务局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</si>
  <si>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</si>
  <si>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</si>
  <si>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</si>
  <si>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</si>
  <si>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</si>
  <si>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</si>
  <si>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</si>
  <si>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</si>
  <si>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</si>
  <si>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</si>
  <si>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</si>
  <si>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</si>
  <si>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</si>
  <si>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</si>
  <si>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</si>
  <si>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</si>
  <si>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</si>
  <si>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</si>
  <si>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</si>
  <si>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</si>
  <si>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</si>
  <si>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</si>
  <si>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</si>
  <si>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</si>
  <si>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</si>
  <si>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</si>
  <si>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</si>
  <si>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</si>
  <si>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</si>
  <si>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</si>
  <si>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</si>
  <si>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</si>
  <si>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</si>
  <si>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</si>
  <si>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</si>
  <si>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</si>
  <si>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</si>
  <si>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</si>
  <si>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</si>
  <si>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</si>
  <si>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</si>
  <si>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</si>
  <si>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</si>
  <si>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</si>
  <si>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</si>
  <si>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</si>
  <si>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</si>
  <si>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</si>
  <si>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</si>
  <si>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</si>
  <si>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</si>
  <si>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</si>
  <si>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</si>
  <si>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</si>
  <si>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</si>
  <si>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</si>
  <si>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</si>
  <si>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</si>
  <si>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</si>
  <si>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</si>
  <si>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</si>
  <si>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</si>
  <si>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</si>
  <si>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</si>
  <si>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师宗县水务局(本级)</t>
  </si>
  <si>
    <t>师宗县水务局东风水库管理所</t>
  </si>
  <si>
    <t>师宗县水务局溜子田水库管理所</t>
  </si>
  <si>
    <t>师宗县水务局小石山水库管理所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</si>
  <si>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</si>
  <si>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</si>
  <si>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</si>
  <si>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</si>
  <si>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</si>
  <si>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</si>
  <si>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</si>
  <si>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</si>
  <si>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</si>
  <si>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</si>
  <si>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</si>
  <si>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</si>
  <si>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</si>
  <si>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</si>
  <si>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</si>
  <si>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</si>
  <si>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</si>
  <si>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</si>
  <si>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抚恤</t>
  </si>
  <si>
    <t>死亡抚恤</t>
  </si>
  <si>
    <t>卫生健康支出</t>
  </si>
  <si>
    <t>行政事业单位医疗</t>
  </si>
  <si>
    <t>事业单位医疗</t>
  </si>
  <si>
    <t>其他行政事业单位医疗支出</t>
  </si>
  <si>
    <t>农林水支出</t>
  </si>
  <si>
    <t>水利</t>
  </si>
  <si>
    <t>行政运行</t>
  </si>
  <si>
    <t>水资源节约管理与保护</t>
  </si>
  <si>
    <t>水利技术推广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</si>
  <si>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</si>
  <si>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</si>
  <si>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</si>
  <si>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</si>
  <si>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</si>
  <si>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</si>
  <si>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</si>
  <si>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</si>
  <si>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</si>
  <si>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</si>
  <si>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</si>
  <si>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</si>
  <si>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</si>
  <si>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</si>
  <si>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</si>
  <si>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</si>
  <si>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</si>
  <si>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</si>
  <si>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</si>
  <si>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</si>
  <si>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</si>
  <si>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</si>
  <si>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</si>
  <si>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</si>
  <si>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</si>
  <si>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</si>
  <si>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</si>
  <si>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</si>
  <si>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</si>
  <si>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</si>
  <si>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</si>
  <si>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</si>
  <si>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</si>
  <si>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</si>
  <si>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</si>
  <si>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</si>
  <si>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</si>
  <si>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</si>
  <si>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</si>
  <si>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</si>
  <si>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</si>
  <si>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</si>
  <si>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</si>
  <si>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</si>
  <si>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</si>
  <si>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</si>
  <si>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</si>
  <si>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</si>
  <si>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</si>
  <si>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</si>
  <si>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0.16</t>
  </si>
  <si>
    <t>53</t>
  </si>
  <si>
    <t>121.33</t>
  </si>
  <si>
    <t>654.44</t>
  </si>
  <si>
    <t>628.27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</si>
  <si>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</si>
  <si>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</si>
  <si>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</si>
  <si>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</si>
  <si>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</si>
  <si>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</si>
  <si>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</si>
  <si>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</si>
  <si>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</si>
  <si>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</si>
  <si>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</si>
  <si>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</si>
  <si>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</si>
  <si>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</si>
  <si>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</si>
  <si>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</si>
  <si>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</si>
  <si>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</si>
  <si>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</si>
  <si>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</si>
  <si>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</si>
  <si>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</si>
  <si>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</si>
  <si>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</si>
  <si>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</si>
  <si>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</si>
  <si>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</si>
  <si>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 xml:space="preserve">301 </t>
  </si>
  <si>
    <t xml:space="preserve">    </t>
  </si>
  <si>
    <t>工资福利支出</t>
  </si>
  <si>
    <t>01</t>
  </si>
  <si>
    <t>工资奖金津补贴</t>
  </si>
  <si>
    <t xml:space="preserve">01  </t>
  </si>
  <si>
    <t>基本工资</t>
  </si>
  <si>
    <t>02</t>
  </si>
  <si>
    <t>社会保障缴费</t>
  </si>
  <si>
    <t xml:space="preserve">02  </t>
  </si>
  <si>
    <t>津贴补贴</t>
  </si>
  <si>
    <t>03</t>
  </si>
  <si>
    <t>84.45</t>
  </si>
  <si>
    <t xml:space="preserve">03  </t>
  </si>
  <si>
    <t>奖金</t>
  </si>
  <si>
    <t>99</t>
  </si>
  <si>
    <t>其他工资福利支出</t>
  </si>
  <si>
    <t>5.09</t>
  </si>
  <si>
    <t xml:space="preserve">07  </t>
  </si>
  <si>
    <t>绩效工资</t>
  </si>
  <si>
    <t>502</t>
  </si>
  <si>
    <t>机关商品和服务支出</t>
  </si>
  <si>
    <t xml:space="preserve">08  </t>
  </si>
  <si>
    <t>机关事业单位基本养老保险缴费</t>
  </si>
  <si>
    <t>办公经费</t>
  </si>
  <si>
    <t xml:space="preserve">10  </t>
  </si>
  <si>
    <t>职工基本医疗保险缴费</t>
  </si>
  <si>
    <t>06</t>
  </si>
  <si>
    <t>公务接待费</t>
  </si>
  <si>
    <t xml:space="preserve">12  </t>
  </si>
  <si>
    <t>其他社会保障缴费</t>
  </si>
  <si>
    <t>08</t>
  </si>
  <si>
    <t>公务用车运行维护费</t>
  </si>
  <si>
    <t>7.5</t>
  </si>
  <si>
    <t xml:space="preserve">13  </t>
  </si>
  <si>
    <t xml:space="preserve">505 </t>
  </si>
  <si>
    <t>对事业单位经常性补助</t>
  </si>
  <si>
    <t xml:space="preserve">99  </t>
  </si>
  <si>
    <t xml:space="preserve">302 </t>
  </si>
  <si>
    <t>商品和服务支出</t>
  </si>
  <si>
    <t>办公费</t>
  </si>
  <si>
    <t xml:space="preserve">509 </t>
  </si>
  <si>
    <t>对个人和家庭的补助</t>
  </si>
  <si>
    <t>05</t>
  </si>
  <si>
    <t>水费</t>
  </si>
  <si>
    <t>社会福利和救助</t>
  </si>
  <si>
    <t>5.73</t>
  </si>
  <si>
    <t>电费</t>
  </si>
  <si>
    <t>离退休费</t>
  </si>
  <si>
    <t>维修（护）费</t>
  </si>
  <si>
    <t xml:space="preserve">17  </t>
  </si>
  <si>
    <t xml:space="preserve">29  </t>
  </si>
  <si>
    <t>福利费</t>
  </si>
  <si>
    <t xml:space="preserve">31  </t>
  </si>
  <si>
    <t xml:space="preserve">39  </t>
  </si>
  <si>
    <t>其他交通费用</t>
  </si>
  <si>
    <t xml:space="preserve">303 </t>
  </si>
  <si>
    <t>退休费</t>
  </si>
  <si>
    <t>04</t>
  </si>
  <si>
    <t>抚恤金</t>
  </si>
  <si>
    <t xml:space="preserve">05  </t>
  </si>
  <si>
    <t>生活补助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</si>
  <si>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</si>
  <si>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</si>
  <si>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</si>
  <si>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</si>
  <si>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</si>
  <si>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</si>
  <si>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</si>
  <si>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</si>
  <si>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</si>
  <si>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</si>
  <si>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</si>
  <si>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</si>
  <si>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</si>
  <si>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</si>
  <si>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</si>
  <si>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</si>
  <si>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</si>
  <si>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</si>
  <si>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</si>
  <si>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</si>
  <si>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</si>
  <si>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</si>
  <si>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</si>
  <si>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</si>
  <si>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</si>
  <si>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</si>
  <si>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</si>
  <si>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</si>
  <si>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</si>
  <si>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师宗县水务局（本级）</t>
  </si>
  <si>
    <t>530323241100002305614</t>
  </si>
  <si>
    <t>其他人员支出</t>
  </si>
  <si>
    <t>30199</t>
  </si>
  <si>
    <t>530323210000000005092</t>
  </si>
  <si>
    <t>事业人员支出工资</t>
  </si>
  <si>
    <t>530323210000000005346</t>
  </si>
  <si>
    <t>行政人员支出工资</t>
  </si>
  <si>
    <t>530323210000000005348</t>
  </si>
  <si>
    <t>530323210000000005350</t>
  </si>
  <si>
    <t>530323210000000005352</t>
  </si>
  <si>
    <t>530323210000000005353</t>
  </si>
  <si>
    <t>行政人员公务交通补贴</t>
  </si>
  <si>
    <t>530323210000000005356</t>
  </si>
  <si>
    <t>其他公用支出</t>
  </si>
  <si>
    <t>530323210000000006323</t>
  </si>
  <si>
    <t>530323231100001260855</t>
  </si>
  <si>
    <t>530323210000000005299</t>
  </si>
  <si>
    <t>2130311</t>
  </si>
  <si>
    <t>30101</t>
  </si>
  <si>
    <t>24.32</t>
  </si>
  <si>
    <t>30102</t>
  </si>
  <si>
    <t>2.91</t>
  </si>
  <si>
    <t>30107</t>
  </si>
  <si>
    <t>530323210000000005305</t>
  </si>
  <si>
    <t>2080502</t>
  </si>
  <si>
    <t>30302</t>
  </si>
  <si>
    <t>8.64</t>
  </si>
  <si>
    <t>16.55</t>
  </si>
  <si>
    <t>2.03</t>
  </si>
  <si>
    <t>18.28</t>
  </si>
  <si>
    <t>530323210000000005301</t>
  </si>
  <si>
    <t>2080505</t>
  </si>
  <si>
    <t>30108</t>
  </si>
  <si>
    <t>5.90</t>
  </si>
  <si>
    <t>2101102</t>
  </si>
  <si>
    <t>30110</t>
  </si>
  <si>
    <t>2.59</t>
  </si>
  <si>
    <t>2101199</t>
  </si>
  <si>
    <t>30112</t>
  </si>
  <si>
    <t>0.34</t>
  </si>
  <si>
    <t>530323210000000005302</t>
  </si>
  <si>
    <t>2210201</t>
  </si>
  <si>
    <t>30113</t>
  </si>
  <si>
    <t>4.26</t>
  </si>
  <si>
    <t>12.89</t>
  </si>
  <si>
    <t>30305</t>
  </si>
  <si>
    <t>1.14</t>
  </si>
  <si>
    <t>530323210000000005311</t>
  </si>
  <si>
    <t>30201</t>
  </si>
  <si>
    <t>0.40</t>
  </si>
  <si>
    <t>30205</t>
  </si>
  <si>
    <t>0.12</t>
  </si>
  <si>
    <t>30206</t>
  </si>
  <si>
    <t>0.36</t>
  </si>
  <si>
    <t>30213</t>
  </si>
  <si>
    <t>0.44</t>
  </si>
  <si>
    <t>30229</t>
  </si>
  <si>
    <t>0.41</t>
  </si>
  <si>
    <t xml:space="preserve"> 30102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</si>
  <si>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</si>
  <si>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</si>
  <si>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</si>
  <si>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</si>
  <si>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</si>
  <si>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</si>
  <si>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</si>
  <si>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</si>
  <si>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</si>
  <si>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经常性项目</t>
  </si>
  <si>
    <t>530323241100002287126</t>
  </si>
  <si>
    <t>遗属补助经费</t>
  </si>
  <si>
    <t>师宗县水务局</t>
  </si>
  <si>
    <t>530323241100002287172</t>
  </si>
  <si>
    <t>师宗县三座小水电站用电经费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</si>
  <si>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</si>
  <si>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</si>
  <si>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</si>
  <si>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</si>
  <si>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</si>
  <si>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</si>
  <si>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</si>
  <si>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</si>
  <si>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</si>
  <si>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</si>
  <si>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</si>
  <si>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按时拨付资金</t>
  </si>
  <si>
    <t>产出指标</t>
  </si>
  <si>
    <t>时效指标</t>
  </si>
  <si>
    <t>资金拨付时间</t>
  </si>
  <si>
    <t>&lt;=</t>
  </si>
  <si>
    <t>天</t>
  </si>
  <si>
    <t>定量指标</t>
  </si>
  <si>
    <t>效益指标</t>
  </si>
  <si>
    <t>经济效益指标</t>
  </si>
  <si>
    <t>拨付金额</t>
  </si>
  <si>
    <t>=</t>
  </si>
  <si>
    <t>元</t>
  </si>
  <si>
    <t>实际拨付金额</t>
  </si>
  <si>
    <t>满意度指标</t>
  </si>
  <si>
    <t>服务对象满意度</t>
  </si>
  <si>
    <t>&gt;=</t>
  </si>
  <si>
    <t>%</t>
  </si>
  <si>
    <t>定性指标</t>
  </si>
  <si>
    <t>数量指标</t>
  </si>
  <si>
    <t>水电站数量</t>
  </si>
  <si>
    <t>座</t>
  </si>
  <si>
    <t>支付小水电站数量</t>
  </si>
  <si>
    <t>预算05-3表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</si>
  <si>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</si>
  <si>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</si>
  <si>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</si>
  <si>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</si>
  <si>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</si>
  <si>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</si>
  <si>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</si>
  <si>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>国有资本经营预算支出预算表</t>
  </si>
  <si>
    <t>本年国有资本经营预算支出</t>
  </si>
  <si>
    <t>说明：我单位无国有资本经营预算支出，故此表为空表。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</si>
  <si>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</si>
  <si>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</si>
  <si>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</si>
  <si>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</si>
  <si>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</si>
  <si>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</si>
  <si>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</si>
  <si>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</si>
  <si>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</si>
  <si>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</si>
  <si>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</si>
  <si>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说明：我单位本年度无政府采购预算，故此表为空表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</si>
  <si>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</si>
  <si>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</si>
  <si>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</si>
  <si>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</si>
  <si>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</si>
  <si>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</si>
  <si>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</si>
  <si>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</si>
  <si>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师宗县水务局无部门政府购买服务此表空列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</si>
  <si>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</si>
  <si>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</si>
  <si>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</si>
  <si>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</si>
  <si>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</si>
  <si>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</si>
  <si>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</si>
  <si>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</si>
  <si>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</si>
  <si>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</si>
  <si>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</si>
  <si>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</si>
  <si>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</si>
  <si>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</si>
  <si>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说明：我单位无县对下转移支付，故此表为空表。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</si>
  <si>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</si>
  <si>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</si>
  <si>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</si>
  <si>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</si>
  <si>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</si>
  <si>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</si>
  <si>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</si>
  <si>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</si>
  <si>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</si>
  <si>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</si>
  <si>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</si>
  <si>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</si>
  <si>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</si>
  <si>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</si>
  <si>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</si>
  <si>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本单位新增资产配置，故表格数据为空。</t>
  </si>
  <si>
    <t>预算11表</t>
  </si>
  <si>
    <t>上级补助项目支出预算表</t>
  </si>
  <si>
    <t>上级补助</t>
  </si>
  <si>
    <t>本单位无上级补助项目，故此表为空表</t>
  </si>
  <si>
    <t>预算12表</t>
  </si>
  <si>
    <t>部门项目中期规划预算表</t>
  </si>
  <si>
    <t>项目级次</t>
  </si>
  <si>
    <t>2024年</t>
  </si>
  <si>
    <t>2025年</t>
  </si>
  <si>
    <t>2026年</t>
  </si>
  <si>
    <t>说明：我单位无项目中期规划预算，故此表为空表。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</si>
</sst>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0.00_ "/>
    <numFmt numFmtId="183" formatCode="#,##0.00;\-#,##0.00;;@"/>
  </numFmts>
  <fonts count="8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0"/>
      <color indexed="23"/>
      <name val="Arial"/>
      <family val="2"/>
    </font>
    <font>
      <sz val="10"/>
      <color indexed="23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name val="微软雅黑"/>
      <family val="2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"/>
      <color rgb="FF606266"/>
      <name val="Arial"/>
      <family val="2"/>
    </font>
    <font>
      <sz val="9"/>
      <color theme="1"/>
      <name val="宋体"/>
      <family val="0"/>
    </font>
    <font>
      <sz val="10"/>
      <color rgb="FF606266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F5FF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rgb="FFEBEEF5"/>
      </right>
      <top>
        <color indexed="63"/>
      </top>
      <bottom style="medium">
        <color rgb="FFEBEEF5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8" fillId="0" borderId="0">
      <alignment vertical="top"/>
      <protection locked="0"/>
    </xf>
    <xf numFmtId="49" fontId="8" fillId="0" borderId="1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2">
    <xf numFmtId="0" fontId="0" fillId="0" borderId="0" xfId="0" applyAlignment="1">
      <alignment/>
    </xf>
    <xf numFmtId="0" fontId="2" fillId="0" borderId="0" xfId="63" applyFont="1" applyFill="1" applyBorder="1" applyAlignment="1" applyProtection="1">
      <alignment/>
      <protection/>
    </xf>
    <xf numFmtId="49" fontId="67" fillId="0" borderId="0" xfId="63" applyNumberFormat="1" applyFont="1" applyFill="1" applyBorder="1" applyAlignment="1" applyProtection="1">
      <alignment/>
      <protection/>
    </xf>
    <xf numFmtId="0" fontId="67" fillId="0" borderId="0" xfId="63" applyFont="1" applyFill="1" applyBorder="1" applyAlignment="1" applyProtection="1">
      <alignment/>
      <protection/>
    </xf>
    <xf numFmtId="0" fontId="67" fillId="0" borderId="0" xfId="63" applyFont="1" applyFill="1" applyBorder="1" applyAlignment="1" applyProtection="1">
      <alignment horizontal="right" vertical="center"/>
      <protection locked="0"/>
    </xf>
    <xf numFmtId="0" fontId="68" fillId="0" borderId="0" xfId="63" applyFont="1" applyFill="1" applyBorder="1" applyAlignment="1" applyProtection="1">
      <alignment horizontal="center" vertical="center"/>
      <protection/>
    </xf>
    <xf numFmtId="0" fontId="69" fillId="0" borderId="0" xfId="63" applyFont="1" applyFill="1" applyBorder="1" applyAlignment="1" applyProtection="1">
      <alignment horizontal="left" vertical="center"/>
      <protection locked="0"/>
    </xf>
    <xf numFmtId="0" fontId="70" fillId="0" borderId="0" xfId="63" applyFont="1" applyFill="1" applyBorder="1" applyAlignment="1" applyProtection="1">
      <alignment horizontal="left" vertical="center"/>
      <protection/>
    </xf>
    <xf numFmtId="0" fontId="70" fillId="0" borderId="0" xfId="63" applyFont="1" applyFill="1" applyBorder="1" applyAlignment="1" applyProtection="1">
      <alignment/>
      <protection/>
    </xf>
    <xf numFmtId="0" fontId="67" fillId="0" borderId="0" xfId="63" applyFont="1" applyFill="1" applyBorder="1" applyAlignment="1" applyProtection="1">
      <alignment horizontal="right"/>
      <protection locked="0"/>
    </xf>
    <xf numFmtId="0" fontId="70" fillId="0" borderId="11" xfId="63" applyFont="1" applyFill="1" applyBorder="1" applyAlignment="1" applyProtection="1">
      <alignment horizontal="center" vertical="center" wrapText="1"/>
      <protection locked="0"/>
    </xf>
    <xf numFmtId="0" fontId="70" fillId="0" borderId="11" xfId="63" applyFont="1" applyFill="1" applyBorder="1" applyAlignment="1" applyProtection="1">
      <alignment horizontal="center" vertical="center" wrapText="1"/>
      <protection/>
    </xf>
    <xf numFmtId="0" fontId="70" fillId="0" borderId="12" xfId="63" applyFont="1" applyFill="1" applyBorder="1" applyAlignment="1" applyProtection="1">
      <alignment horizontal="center" vertical="center"/>
      <protection/>
    </xf>
    <xf numFmtId="0" fontId="70" fillId="0" borderId="13" xfId="63" applyFont="1" applyFill="1" applyBorder="1" applyAlignment="1" applyProtection="1">
      <alignment horizontal="center" vertical="center"/>
      <protection/>
    </xf>
    <xf numFmtId="0" fontId="70" fillId="0" borderId="14" xfId="63" applyFont="1" applyFill="1" applyBorder="1" applyAlignment="1" applyProtection="1">
      <alignment horizontal="center" vertical="center"/>
      <protection/>
    </xf>
    <xf numFmtId="0" fontId="70" fillId="0" borderId="15" xfId="63" applyFont="1" applyFill="1" applyBorder="1" applyAlignment="1" applyProtection="1">
      <alignment horizontal="center" vertical="center" wrapText="1"/>
      <protection locked="0"/>
    </xf>
    <xf numFmtId="0" fontId="70" fillId="0" borderId="15" xfId="63" applyFont="1" applyFill="1" applyBorder="1" applyAlignment="1" applyProtection="1">
      <alignment horizontal="center" vertical="center" wrapText="1"/>
      <protection/>
    </xf>
    <xf numFmtId="0" fontId="70" fillId="0" borderId="11" xfId="63" applyFont="1" applyFill="1" applyBorder="1" applyAlignment="1" applyProtection="1">
      <alignment horizontal="center" vertical="center"/>
      <protection/>
    </xf>
    <xf numFmtId="0" fontId="70" fillId="0" borderId="16" xfId="63" applyFont="1" applyFill="1" applyBorder="1" applyAlignment="1" applyProtection="1">
      <alignment horizontal="center" vertical="center" wrapText="1"/>
      <protection locked="0"/>
    </xf>
    <xf numFmtId="0" fontId="70" fillId="0" borderId="16" xfId="63" applyFont="1" applyFill="1" applyBorder="1" applyAlignment="1" applyProtection="1">
      <alignment horizontal="center" vertical="center" wrapText="1"/>
      <protection/>
    </xf>
    <xf numFmtId="0" fontId="70" fillId="0" borderId="16" xfId="63" applyFont="1" applyFill="1" applyBorder="1" applyAlignment="1" applyProtection="1">
      <alignment horizontal="center" vertical="center"/>
      <protection/>
    </xf>
    <xf numFmtId="0" fontId="67" fillId="0" borderId="11" xfId="63" applyFont="1" applyFill="1" applyBorder="1" applyAlignment="1" applyProtection="1">
      <alignment horizontal="center" vertical="center"/>
      <protection/>
    </xf>
    <xf numFmtId="0" fontId="67" fillId="0" borderId="17" xfId="63" applyFont="1" applyFill="1" applyBorder="1" applyAlignment="1" applyProtection="1">
      <alignment horizontal="center" vertical="center"/>
      <protection/>
    </xf>
    <xf numFmtId="0" fontId="67" fillId="0" borderId="17" xfId="63" applyFont="1" applyFill="1" applyBorder="1" applyAlignment="1" applyProtection="1">
      <alignment horizontal="center" vertical="center"/>
      <protection locked="0"/>
    </xf>
    <xf numFmtId="0" fontId="2" fillId="0" borderId="17" xfId="63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horizontal="left" vertical="center" wrapText="1"/>
      <protection locked="0"/>
    </xf>
    <xf numFmtId="180" fontId="7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63" applyFont="1" applyFill="1" applyBorder="1" applyAlignment="1" applyProtection="1">
      <alignment horizontal="right" vertical="center" wrapText="1"/>
      <protection locked="0"/>
    </xf>
    <xf numFmtId="0" fontId="70" fillId="0" borderId="15" xfId="63" applyFont="1" applyFill="1" applyBorder="1" applyAlignment="1" applyProtection="1">
      <alignment horizontal="center" vertical="center"/>
      <protection/>
    </xf>
    <xf numFmtId="0" fontId="67" fillId="0" borderId="10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left" vertical="center" wrapText="1"/>
      <protection/>
    </xf>
    <xf numFmtId="0" fontId="8" fillId="0" borderId="10" xfId="63" applyFont="1" applyFill="1" applyBorder="1" applyAlignment="1" applyProtection="1">
      <alignment horizontal="left" vertical="center" wrapText="1"/>
      <protection locked="0"/>
    </xf>
    <xf numFmtId="0" fontId="8" fillId="0" borderId="10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horizontal="right" vertical="center" wrapText="1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 locked="0"/>
    </xf>
    <xf numFmtId="0" fontId="8" fillId="0" borderId="13" xfId="63" applyFont="1" applyFill="1" applyBorder="1" applyAlignment="1" applyProtection="1">
      <alignment horizontal="left" vertical="center"/>
      <protection/>
    </xf>
    <xf numFmtId="0" fontId="8" fillId="0" borderId="14" xfId="63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9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horizontal="right" vertical="center"/>
      <protection/>
    </xf>
    <xf numFmtId="0" fontId="10" fillId="0" borderId="18" xfId="71" applyFont="1" applyFill="1" applyBorder="1" applyAlignment="1">
      <alignment horizontal="center" vertical="center" wrapText="1"/>
      <protection/>
    </xf>
    <xf numFmtId="0" fontId="10" fillId="0" borderId="19" xfId="71" applyFont="1" applyFill="1" applyBorder="1" applyAlignment="1">
      <alignment horizontal="center" vertical="center" wrapText="1"/>
      <protection/>
    </xf>
    <xf numFmtId="0" fontId="10" fillId="0" borderId="20" xfId="71" applyFont="1" applyFill="1" applyBorder="1" applyAlignment="1">
      <alignment horizontal="center" vertical="center" wrapText="1"/>
      <protection/>
    </xf>
    <xf numFmtId="0" fontId="10" fillId="0" borderId="21" xfId="71" applyFont="1" applyFill="1" applyBorder="1" applyAlignment="1">
      <alignment horizontal="center" vertical="center" wrapText="1"/>
      <protection/>
    </xf>
    <xf numFmtId="0" fontId="10" fillId="0" borderId="22" xfId="71" applyFont="1" applyFill="1" applyBorder="1" applyAlignment="1">
      <alignment horizontal="center" vertical="center" wrapText="1"/>
      <protection/>
    </xf>
    <xf numFmtId="0" fontId="66" fillId="0" borderId="17" xfId="0" applyFont="1" applyFill="1" applyBorder="1" applyAlignment="1">
      <alignment horizontal="center" vertical="center" wrapText="1"/>
    </xf>
    <xf numFmtId="0" fontId="10" fillId="0" borderId="17" xfId="71" applyFont="1" applyFill="1" applyBorder="1" applyAlignment="1">
      <alignment horizontal="center" vertical="center" wrapText="1"/>
      <protection/>
    </xf>
    <xf numFmtId="0" fontId="10" fillId="0" borderId="17" xfId="71" applyFont="1" applyFill="1" applyBorder="1" applyAlignment="1">
      <alignment vertical="center" wrapText="1"/>
      <protection/>
    </xf>
    <xf numFmtId="0" fontId="10" fillId="0" borderId="17" xfId="71" applyFont="1" applyFill="1" applyBorder="1" applyAlignment="1">
      <alignment horizontal="left" vertical="center" wrapText="1" indent="1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top"/>
      <protection locked="0"/>
    </xf>
    <xf numFmtId="0" fontId="71" fillId="33" borderId="0" xfId="63" applyFont="1" applyFill="1" applyBorder="1" applyAlignment="1" applyProtection="1">
      <alignment horizontal="center" vertical="center"/>
      <protection/>
    </xf>
    <xf numFmtId="0" fontId="72" fillId="33" borderId="0" xfId="63" applyFont="1" applyFill="1" applyBorder="1" applyAlignment="1" applyProtection="1">
      <alignment horizontal="center" vertical="center"/>
      <protection/>
    </xf>
    <xf numFmtId="0" fontId="68" fillId="33" borderId="0" xfId="63" applyFont="1" applyFill="1" applyBorder="1" applyAlignment="1" applyProtection="1">
      <alignment horizontal="center" vertical="center"/>
      <protection/>
    </xf>
    <xf numFmtId="0" fontId="68" fillId="33" borderId="0" xfId="63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Border="1" applyAlignment="1" applyProtection="1">
      <alignment horizontal="left" vertical="center"/>
      <protection locked="0"/>
    </xf>
    <xf numFmtId="0" fontId="70" fillId="0" borderId="10" xfId="63" applyFont="1" applyFill="1" applyBorder="1" applyAlignment="1" applyProtection="1">
      <alignment horizontal="center" vertical="center" wrapText="1"/>
      <protection/>
    </xf>
    <xf numFmtId="0" fontId="70" fillId="0" borderId="10" xfId="63" applyFont="1" applyFill="1" applyBorder="1" applyAlignment="1" applyProtection="1">
      <alignment horizontal="center" vertical="center"/>
      <protection locked="0"/>
    </xf>
    <xf numFmtId="0" fontId="69" fillId="0" borderId="10" xfId="63" applyFont="1" applyFill="1" applyBorder="1" applyAlignment="1" applyProtection="1">
      <alignment vertical="center" wrapText="1"/>
      <protection/>
    </xf>
    <xf numFmtId="0" fontId="69" fillId="0" borderId="10" xfId="63" applyFont="1" applyFill="1" applyBorder="1" applyAlignment="1" applyProtection="1">
      <alignment horizontal="center" vertical="center" wrapText="1"/>
      <protection/>
    </xf>
    <xf numFmtId="0" fontId="69" fillId="0" borderId="10" xfId="63" applyFont="1" applyFill="1" applyBorder="1" applyAlignment="1" applyProtection="1">
      <alignment horizontal="center" vertical="center"/>
      <protection locked="0"/>
    </xf>
    <xf numFmtId="0" fontId="69" fillId="0" borderId="10" xfId="63" applyFont="1" applyFill="1" applyBorder="1" applyAlignment="1" applyProtection="1">
      <alignment horizontal="left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/>
      <protection locked="0"/>
    </xf>
    <xf numFmtId="0" fontId="67" fillId="0" borderId="0" xfId="63" applyFont="1" applyFill="1" applyBorder="1" applyAlignment="1" applyProtection="1">
      <alignment horizontal="right" vertical="center"/>
      <protection/>
    </xf>
    <xf numFmtId="0" fontId="71" fillId="33" borderId="0" xfId="63" applyFont="1" applyFill="1" applyBorder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horizontal="left" vertical="center" wrapText="1"/>
      <protection/>
    </xf>
    <xf numFmtId="0" fontId="70" fillId="0" borderId="0" xfId="63" applyFont="1" applyFill="1" applyBorder="1" applyAlignment="1" applyProtection="1">
      <alignment wrapText="1"/>
      <protection/>
    </xf>
    <xf numFmtId="0" fontId="67" fillId="0" borderId="0" xfId="63" applyFont="1" applyFill="1" applyBorder="1" applyAlignment="1" applyProtection="1">
      <alignment horizontal="right" wrapText="1"/>
      <protection/>
    </xf>
    <xf numFmtId="0" fontId="2" fillId="0" borderId="0" xfId="63" applyFont="1" applyFill="1" applyBorder="1" applyAlignment="1" applyProtection="1">
      <alignment wrapText="1"/>
      <protection/>
    </xf>
    <xf numFmtId="0" fontId="70" fillId="0" borderId="23" xfId="63" applyFont="1" applyFill="1" applyBorder="1" applyAlignment="1" applyProtection="1">
      <alignment horizontal="center" vertical="center"/>
      <protection/>
    </xf>
    <xf numFmtId="0" fontId="70" fillId="0" borderId="17" xfId="63" applyFont="1" applyFill="1" applyBorder="1" applyAlignment="1" applyProtection="1">
      <alignment horizontal="center" vertical="center"/>
      <protection/>
    </xf>
    <xf numFmtId="0" fontId="70" fillId="0" borderId="24" xfId="63" applyFont="1" applyFill="1" applyBorder="1" applyAlignment="1" applyProtection="1">
      <alignment horizontal="center" vertical="center"/>
      <protection/>
    </xf>
    <xf numFmtId="0" fontId="70" fillId="0" borderId="17" xfId="63" applyFont="1" applyFill="1" applyBorder="1" applyAlignment="1" applyProtection="1">
      <alignment horizontal="center" vertical="center" wrapText="1"/>
      <protection/>
    </xf>
    <xf numFmtId="0" fontId="69" fillId="0" borderId="12" xfId="63" applyFont="1" applyFill="1" applyBorder="1" applyAlignment="1" applyProtection="1">
      <alignment horizontal="left" vertical="center" wrapText="1"/>
      <protection/>
    </xf>
    <xf numFmtId="0" fontId="69" fillId="0" borderId="17" xfId="63" applyFont="1" applyFill="1" applyBorder="1" applyAlignment="1" applyProtection="1">
      <alignment horizontal="right" vertical="center"/>
      <protection locked="0"/>
    </xf>
    <xf numFmtId="0" fontId="8" fillId="0" borderId="17" xfId="63" applyFont="1" applyFill="1" applyBorder="1" applyAlignment="1" applyProtection="1">
      <alignment horizontal="right" vertical="center"/>
      <protection locked="0"/>
    </xf>
    <xf numFmtId="0" fontId="69" fillId="0" borderId="12" xfId="63" applyFont="1" applyFill="1" applyBorder="1" applyAlignment="1" applyProtection="1">
      <alignment vertical="center" wrapText="1"/>
      <protection/>
    </xf>
    <xf numFmtId="0" fontId="8" fillId="33" borderId="0" xfId="63" applyFont="1" applyFill="1" applyBorder="1" applyAlignment="1" applyProtection="1">
      <alignment vertical="top"/>
      <protection locked="0"/>
    </xf>
    <xf numFmtId="0" fontId="69" fillId="0" borderId="0" xfId="63" applyFont="1" applyFill="1" applyBorder="1" applyAlignment="1" applyProtection="1">
      <alignment horizontal="right"/>
      <protection locked="0"/>
    </xf>
    <xf numFmtId="0" fontId="70" fillId="0" borderId="19" xfId="63" applyFont="1" applyFill="1" applyBorder="1" applyAlignment="1" applyProtection="1">
      <alignment horizontal="center" vertical="center"/>
      <protection/>
    </xf>
    <xf numFmtId="0" fontId="70" fillId="0" borderId="0" xfId="63" applyFont="1" applyFill="1" applyBorder="1" applyAlignment="1" applyProtection="1">
      <alignment horizontal="center" vertical="center"/>
      <protection locked="0"/>
    </xf>
    <xf numFmtId="0" fontId="69" fillId="0" borderId="19" xfId="63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Border="1" applyAlignment="1">
      <alignment vertical="center"/>
    </xf>
    <xf numFmtId="0" fontId="67" fillId="0" borderId="0" xfId="63" applyFont="1" applyFill="1" applyBorder="1" applyAlignment="1" applyProtection="1">
      <alignment wrapText="1"/>
      <protection/>
    </xf>
    <xf numFmtId="0" fontId="71" fillId="0" borderId="0" xfId="63" applyFont="1" applyFill="1" applyAlignment="1" applyProtection="1">
      <alignment horizontal="center" vertical="center" wrapText="1"/>
      <protection/>
    </xf>
    <xf numFmtId="0" fontId="73" fillId="0" borderId="0" xfId="63" applyFont="1" applyFill="1" applyAlignment="1" applyProtection="1">
      <alignment horizontal="center" vertical="center" wrapText="1"/>
      <protection/>
    </xf>
    <xf numFmtId="0" fontId="69" fillId="0" borderId="0" xfId="63" applyFont="1" applyFill="1" applyBorder="1" applyAlignment="1" applyProtection="1">
      <alignment horizontal="left" vertical="center"/>
      <protection/>
    </xf>
    <xf numFmtId="0" fontId="69" fillId="0" borderId="17" xfId="63" applyFont="1" applyFill="1" applyBorder="1" applyAlignment="1" applyProtection="1">
      <alignment horizontal="left" vertical="center"/>
      <protection locked="0"/>
    </xf>
    <xf numFmtId="0" fontId="69" fillId="0" borderId="17" xfId="63" applyFont="1" applyFill="1" applyBorder="1" applyAlignment="1" applyProtection="1">
      <alignment horizontal="center" vertical="center"/>
      <protection locked="0"/>
    </xf>
    <xf numFmtId="0" fontId="69" fillId="0" borderId="17" xfId="63" applyFont="1" applyFill="1" applyBorder="1" applyAlignment="1" applyProtection="1">
      <alignment horizontal="right" vertical="center"/>
      <protection/>
    </xf>
    <xf numFmtId="0" fontId="69" fillId="0" borderId="17" xfId="63" applyFont="1" applyFill="1" applyBorder="1" applyAlignment="1" applyProtection="1">
      <alignment horizontal="left" vertical="center" wrapText="1"/>
      <protection/>
    </xf>
    <xf numFmtId="0" fontId="69" fillId="0" borderId="17" xfId="63" applyFont="1" applyFill="1" applyBorder="1" applyAlignment="1" applyProtection="1">
      <alignment vertical="center"/>
      <protection locked="0"/>
    </xf>
    <xf numFmtId="0" fontId="2" fillId="0" borderId="17" xfId="63" applyFont="1" applyFill="1" applyBorder="1" applyAlignment="1" applyProtection="1">
      <alignment/>
      <protection/>
    </xf>
    <xf numFmtId="0" fontId="8" fillId="0" borderId="0" xfId="63" applyFont="1" applyFill="1" applyBorder="1" applyAlignment="1" applyProtection="1">
      <alignment vertical="top" wrapText="1"/>
      <protection locked="0"/>
    </xf>
    <xf numFmtId="0" fontId="70" fillId="0" borderId="17" xfId="63" applyFont="1" applyFill="1" applyBorder="1" applyAlignment="1" applyProtection="1">
      <alignment horizontal="center" vertical="center" wrapText="1"/>
      <protection locked="0"/>
    </xf>
    <xf numFmtId="0" fontId="1" fillId="0" borderId="17" xfId="63" applyFont="1" applyFill="1" applyBorder="1" applyAlignment="1" applyProtection="1">
      <alignment horizontal="center" vertical="center" wrapText="1"/>
      <protection locked="0"/>
    </xf>
    <xf numFmtId="0" fontId="8" fillId="0" borderId="17" xfId="63" applyFont="1" applyFill="1" applyBorder="1" applyAlignment="1" applyProtection="1">
      <alignment vertical="top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 wrapText="1"/>
      <protection/>
    </xf>
    <xf numFmtId="0" fontId="69" fillId="0" borderId="0" xfId="63" applyFont="1" applyFill="1" applyBorder="1" applyAlignment="1" applyProtection="1">
      <alignment horizontal="right" wrapText="1"/>
      <protection locked="0"/>
    </xf>
    <xf numFmtId="0" fontId="69" fillId="0" borderId="0" xfId="63" applyFont="1" applyFill="1" applyBorder="1" applyAlignment="1" applyProtection="1">
      <alignment horizontal="right" wrapText="1"/>
      <protection/>
    </xf>
    <xf numFmtId="0" fontId="71" fillId="0" borderId="0" xfId="63" applyFont="1" applyFill="1" applyBorder="1" applyAlignment="1" applyProtection="1">
      <alignment horizontal="center" vertical="center" wrapText="1"/>
      <protection/>
    </xf>
    <xf numFmtId="0" fontId="72" fillId="0" borderId="0" xfId="63" applyFont="1" applyFill="1" applyBorder="1" applyAlignment="1" applyProtection="1">
      <alignment horizontal="center" vertical="center"/>
      <protection/>
    </xf>
    <xf numFmtId="0" fontId="70" fillId="0" borderId="25" xfId="63" applyFont="1" applyFill="1" applyBorder="1" applyAlignment="1" applyProtection="1">
      <alignment horizontal="center" vertical="center" wrapText="1"/>
      <protection/>
    </xf>
    <xf numFmtId="0" fontId="70" fillId="0" borderId="13" xfId="63" applyFont="1" applyFill="1" applyBorder="1" applyAlignment="1" applyProtection="1">
      <alignment horizontal="center" vertical="center" wrapText="1"/>
      <protection/>
    </xf>
    <xf numFmtId="0" fontId="70" fillId="0" borderId="26" xfId="63" applyFont="1" applyFill="1" applyBorder="1" applyAlignment="1" applyProtection="1">
      <alignment horizontal="center" vertical="center" wrapText="1"/>
      <protection/>
    </xf>
    <xf numFmtId="0" fontId="70" fillId="0" borderId="27" xfId="63" applyFont="1" applyFill="1" applyBorder="1" applyAlignment="1" applyProtection="1">
      <alignment horizontal="center" vertical="center" wrapText="1"/>
      <protection/>
    </xf>
    <xf numFmtId="0" fontId="70" fillId="0" borderId="0" xfId="63" applyFont="1" applyFill="1" applyBorder="1" applyAlignment="1" applyProtection="1">
      <alignment horizontal="center" vertical="center" wrapText="1"/>
      <protection/>
    </xf>
    <xf numFmtId="0" fontId="70" fillId="0" borderId="28" xfId="63" applyFont="1" applyFill="1" applyBorder="1" applyAlignment="1" applyProtection="1">
      <alignment horizontal="center" vertical="center" wrapText="1"/>
      <protection/>
    </xf>
    <xf numFmtId="0" fontId="70" fillId="0" borderId="29" xfId="63" applyFont="1" applyFill="1" applyBorder="1" applyAlignment="1" applyProtection="1">
      <alignment horizontal="center" vertical="center" wrapText="1"/>
      <protection/>
    </xf>
    <xf numFmtId="0" fontId="70" fillId="0" borderId="28" xfId="63" applyFont="1" applyFill="1" applyBorder="1" applyAlignment="1" applyProtection="1">
      <alignment horizontal="center" vertical="center"/>
      <protection/>
    </xf>
    <xf numFmtId="0" fontId="69" fillId="0" borderId="16" xfId="63" applyFont="1" applyFill="1" applyBorder="1" applyAlignment="1" applyProtection="1">
      <alignment horizontal="left" vertical="center" wrapText="1"/>
      <protection/>
    </xf>
    <xf numFmtId="0" fontId="69" fillId="0" borderId="28" xfId="63" applyFont="1" applyFill="1" applyBorder="1" applyAlignment="1" applyProtection="1">
      <alignment horizontal="left" vertical="center" wrapText="1"/>
      <protection/>
    </xf>
    <xf numFmtId="0" fontId="69" fillId="0" borderId="28" xfId="63" applyFont="1" applyFill="1" applyBorder="1" applyAlignment="1" applyProtection="1">
      <alignment horizontal="right" vertical="center"/>
      <protection/>
    </xf>
    <xf numFmtId="0" fontId="69" fillId="0" borderId="28" xfId="63" applyFont="1" applyFill="1" applyBorder="1" applyAlignment="1" applyProtection="1">
      <alignment horizontal="right" vertical="center"/>
      <protection locked="0"/>
    </xf>
    <xf numFmtId="0" fontId="69" fillId="0" borderId="24" xfId="63" applyFont="1" applyFill="1" applyBorder="1" applyAlignment="1" applyProtection="1">
      <alignment horizontal="center" vertical="center"/>
      <protection/>
    </xf>
    <xf numFmtId="0" fontId="69" fillId="0" borderId="29" xfId="63" applyFont="1" applyFill="1" applyBorder="1" applyAlignment="1" applyProtection="1">
      <alignment horizontal="left" vertical="center"/>
      <protection/>
    </xf>
    <xf numFmtId="0" fontId="68" fillId="0" borderId="0" xfId="63" applyFont="1" applyFill="1" applyBorder="1" applyAlignment="1" applyProtection="1">
      <alignment horizontal="center" vertical="center"/>
      <protection locked="0"/>
    </xf>
    <xf numFmtId="0" fontId="70" fillId="0" borderId="13" xfId="63" applyFont="1" applyFill="1" applyBorder="1" applyAlignment="1" applyProtection="1">
      <alignment horizontal="center" vertical="center" wrapText="1"/>
      <protection locked="0"/>
    </xf>
    <xf numFmtId="0" fontId="1" fillId="0" borderId="27" xfId="63" applyFont="1" applyFill="1" applyBorder="1" applyAlignment="1" applyProtection="1">
      <alignment horizontal="center" vertical="center" wrapText="1"/>
      <protection locked="0"/>
    </xf>
    <xf numFmtId="0" fontId="1" fillId="0" borderId="29" xfId="63" applyFont="1" applyFill="1" applyBorder="1" applyAlignment="1" applyProtection="1">
      <alignment horizontal="center" vertical="center" wrapText="1"/>
      <protection locked="0"/>
    </xf>
    <xf numFmtId="0" fontId="70" fillId="0" borderId="28" xfId="63" applyFont="1" applyFill="1" applyBorder="1" applyAlignment="1" applyProtection="1">
      <alignment horizontal="center" vertical="center" wrapText="1"/>
      <protection locked="0"/>
    </xf>
    <xf numFmtId="0" fontId="69" fillId="0" borderId="0" xfId="63" applyFont="1" applyFill="1" applyBorder="1" applyAlignment="1" applyProtection="1">
      <alignment horizontal="right" vertical="center"/>
      <protection/>
    </xf>
    <xf numFmtId="0" fontId="69" fillId="0" borderId="0" xfId="63" applyFont="1" applyFill="1" applyBorder="1" applyAlignment="1" applyProtection="1">
      <alignment horizontal="right"/>
      <protection/>
    </xf>
    <xf numFmtId="0" fontId="70" fillId="0" borderId="14" xfId="63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7" fillId="0" borderId="0" xfId="63" applyFont="1" applyFill="1" applyBorder="1" applyAlignment="1" applyProtection="1">
      <alignment horizontal="right"/>
      <protection/>
    </xf>
    <xf numFmtId="0" fontId="73" fillId="0" borderId="0" xfId="63" applyFont="1" applyFill="1" applyAlignment="1" applyProtection="1">
      <alignment horizontal="center" vertical="center"/>
      <protection/>
    </xf>
    <xf numFmtId="0" fontId="74" fillId="0" borderId="0" xfId="63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horizontal="right" vertical="center"/>
      <protection/>
    </xf>
    <xf numFmtId="49" fontId="67" fillId="0" borderId="11" xfId="63" applyNumberFormat="1" applyFont="1" applyFill="1" applyBorder="1" applyAlignment="1" applyProtection="1">
      <alignment horizontal="center" vertical="center" wrapText="1"/>
      <protection/>
    </xf>
    <xf numFmtId="0" fontId="67" fillId="0" borderId="30" xfId="0" applyFont="1" applyFill="1" applyBorder="1" applyAlignment="1" applyProtection="1">
      <alignment horizontal="center" vertical="center"/>
      <protection/>
    </xf>
    <xf numFmtId="0" fontId="67" fillId="0" borderId="15" xfId="63" applyFont="1" applyFill="1" applyBorder="1" applyAlignment="1" applyProtection="1">
      <alignment horizontal="center" vertical="center"/>
      <protection/>
    </xf>
    <xf numFmtId="49" fontId="67" fillId="0" borderId="15" xfId="63" applyNumberFormat="1" applyFont="1" applyFill="1" applyBorder="1" applyAlignment="1" applyProtection="1">
      <alignment horizontal="center" vertical="center" wrapText="1"/>
      <protection/>
    </xf>
    <xf numFmtId="49" fontId="67" fillId="0" borderId="17" xfId="63" applyNumberFormat="1" applyFont="1" applyFill="1" applyBorder="1" applyAlignment="1" applyProtection="1">
      <alignment horizontal="center" vertical="center" wrapText="1"/>
      <protection/>
    </xf>
    <xf numFmtId="0" fontId="67" fillId="0" borderId="31" xfId="0" applyFont="1" applyFill="1" applyBorder="1" applyAlignment="1" applyProtection="1">
      <alignment horizontal="center" vertical="center"/>
      <protection/>
    </xf>
    <xf numFmtId="49" fontId="67" fillId="0" borderId="32" xfId="63" applyNumberFormat="1" applyFont="1" applyFill="1" applyBorder="1" applyAlignment="1" applyProtection="1">
      <alignment horizontal="center" vertical="center"/>
      <protection/>
    </xf>
    <xf numFmtId="49" fontId="67" fillId="0" borderId="33" xfId="63" applyNumberFormat="1" applyFont="1" applyFill="1" applyBorder="1" applyAlignment="1" applyProtection="1">
      <alignment horizontal="center" vertical="center"/>
      <protection/>
    </xf>
    <xf numFmtId="49" fontId="67" fillId="0" borderId="34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/>
      <protection/>
    </xf>
    <xf numFmtId="49" fontId="74" fillId="0" borderId="0" xfId="63" applyNumberFormat="1" applyFont="1" applyFill="1" applyBorder="1" applyAlignment="1" applyProtection="1">
      <alignment/>
      <protection/>
    </xf>
    <xf numFmtId="0" fontId="75" fillId="0" borderId="0" xfId="63" applyFont="1" applyFill="1" applyBorder="1" applyAlignment="1" applyProtection="1">
      <alignment horizontal="center" vertical="center" wrapText="1"/>
      <protection/>
    </xf>
    <xf numFmtId="0" fontId="75" fillId="0" borderId="0" xfId="63" applyFont="1" applyFill="1" applyBorder="1" applyAlignment="1" applyProtection="1">
      <alignment horizontal="center" vertical="center"/>
      <protection/>
    </xf>
    <xf numFmtId="0" fontId="76" fillId="0" borderId="0" xfId="63" applyFont="1" applyFill="1" applyBorder="1" applyAlignment="1" applyProtection="1">
      <alignment horizontal="center" vertical="center"/>
      <protection/>
    </xf>
    <xf numFmtId="49" fontId="70" fillId="0" borderId="11" xfId="63" applyNumberFormat="1" applyFont="1" applyFill="1" applyBorder="1" applyAlignment="1" applyProtection="1">
      <alignment horizontal="center" vertical="center" wrapText="1"/>
      <protection/>
    </xf>
    <xf numFmtId="49" fontId="70" fillId="0" borderId="15" xfId="63" applyNumberFormat="1" applyFont="1" applyFill="1" applyBorder="1" applyAlignment="1" applyProtection="1">
      <alignment horizontal="center" vertical="center" wrapText="1"/>
      <protection/>
    </xf>
    <xf numFmtId="49" fontId="70" fillId="0" borderId="10" xfId="63" applyNumberFormat="1" applyFont="1" applyFill="1" applyBorder="1" applyAlignment="1" applyProtection="1">
      <alignment horizontal="center" vertical="center"/>
      <protection/>
    </xf>
    <xf numFmtId="0" fontId="70" fillId="0" borderId="10" xfId="63" applyFont="1" applyFill="1" applyBorder="1" applyAlignment="1" applyProtection="1">
      <alignment horizontal="center" vertical="center"/>
      <protection/>
    </xf>
    <xf numFmtId="181" fontId="69" fillId="0" borderId="10" xfId="63" applyNumberFormat="1" applyFont="1" applyFill="1" applyBorder="1" applyAlignment="1" applyProtection="1">
      <alignment horizontal="right" vertical="center"/>
      <protection/>
    </xf>
    <xf numFmtId="181" fontId="69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center" vertical="center"/>
      <protection/>
    </xf>
    <xf numFmtId="0" fontId="71" fillId="0" borderId="0" xfId="63" applyFont="1" applyFill="1" applyBorder="1" applyAlignment="1" applyProtection="1">
      <alignment horizontal="center" vertical="center"/>
      <protection/>
    </xf>
    <xf numFmtId="0" fontId="77" fillId="0" borderId="0" xfId="0" applyFont="1" applyAlignment="1">
      <alignment/>
    </xf>
    <xf numFmtId="0" fontId="77" fillId="34" borderId="35" xfId="0" applyFont="1" applyFill="1" applyBorder="1" applyAlignment="1">
      <alignment horizontal="left" vertical="center"/>
    </xf>
    <xf numFmtId="0" fontId="67" fillId="0" borderId="18" xfId="63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49" fontId="69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0" fontId="8" fillId="0" borderId="10" xfId="63" applyFont="1" applyFill="1" applyBorder="1" applyAlignment="1" applyProtection="1">
      <alignment horizontal="left" vertical="center"/>
      <protection/>
    </xf>
    <xf numFmtId="0" fontId="1" fillId="0" borderId="17" xfId="63" applyFont="1" applyFill="1" applyBorder="1" applyAlignment="1" applyProtection="1">
      <alignment horizontal="center" vertical="center" wrapText="1"/>
      <protection/>
    </xf>
    <xf numFmtId="0" fontId="6" fillId="0" borderId="17" xfId="66" applyFont="1" applyFill="1" applyBorder="1" applyAlignment="1" applyProtection="1">
      <alignment horizontal="center" vertical="center" wrapText="1" readingOrder="1"/>
      <protection locked="0"/>
    </xf>
    <xf numFmtId="49" fontId="70" fillId="0" borderId="17" xfId="63" applyNumberFormat="1" applyFont="1" applyFill="1" applyBorder="1" applyAlignment="1" applyProtection="1">
      <alignment horizontal="center" vertical="center" wrapText="1"/>
      <protection/>
    </xf>
    <xf numFmtId="0" fontId="70" fillId="0" borderId="18" xfId="63" applyFont="1" applyFill="1" applyBorder="1" applyAlignment="1" applyProtection="1">
      <alignment horizontal="center" vertical="center" wrapText="1"/>
      <protection/>
    </xf>
    <xf numFmtId="0" fontId="70" fillId="0" borderId="36" xfId="63" applyFont="1" applyFill="1" applyBorder="1" applyAlignment="1" applyProtection="1">
      <alignment horizontal="center" vertical="center" wrapText="1"/>
      <protection/>
    </xf>
    <xf numFmtId="0" fontId="70" fillId="0" borderId="22" xfId="63" applyFont="1" applyFill="1" applyBorder="1" applyAlignment="1" applyProtection="1">
      <alignment horizontal="center" vertical="center" wrapText="1"/>
      <protection/>
    </xf>
    <xf numFmtId="49" fontId="70" fillId="0" borderId="17" xfId="63" applyNumberFormat="1" applyFont="1" applyFill="1" applyBorder="1" applyAlignment="1" applyProtection="1">
      <alignment horizontal="center" vertical="center"/>
      <protection/>
    </xf>
    <xf numFmtId="49" fontId="69" fillId="0" borderId="17" xfId="63" applyNumberFormat="1" applyFont="1" applyFill="1" applyBorder="1" applyAlignment="1" applyProtection="1">
      <alignment horizontal="center" vertical="center"/>
      <protection/>
    </xf>
    <xf numFmtId="49" fontId="69" fillId="0" borderId="17" xfId="63" applyNumberFormat="1" applyFont="1" applyFill="1" applyBorder="1" applyAlignment="1" applyProtection="1">
      <alignment horizontal="left" vertical="center" wrapText="1"/>
      <protection/>
    </xf>
    <xf numFmtId="182" fontId="78" fillId="0" borderId="10" xfId="0" applyNumberFormat="1" applyFont="1" applyFill="1" applyBorder="1" applyAlignment="1">
      <alignment horizontal="right" vertical="center"/>
    </xf>
    <xf numFmtId="0" fontId="77" fillId="0" borderId="17" xfId="0" applyFont="1" applyBorder="1" applyAlignment="1">
      <alignment/>
    </xf>
    <xf numFmtId="0" fontId="79" fillId="0" borderId="17" xfId="0" applyFont="1" applyBorder="1" applyAlignment="1">
      <alignment/>
    </xf>
    <xf numFmtId="0" fontId="2" fillId="0" borderId="17" xfId="63" applyFont="1" applyFill="1" applyBorder="1" applyAlignment="1" applyProtection="1">
      <alignment horizontal="center" vertical="center"/>
      <protection/>
    </xf>
    <xf numFmtId="182" fontId="69" fillId="0" borderId="17" xfId="63" applyNumberFormat="1" applyFont="1" applyFill="1" applyBorder="1" applyAlignment="1" applyProtection="1">
      <alignment vertical="center" wrapText="1"/>
      <protection/>
    </xf>
    <xf numFmtId="0" fontId="70" fillId="0" borderId="17" xfId="63" applyNumberFormat="1" applyFont="1" applyFill="1" applyBorder="1" applyAlignment="1" applyProtection="1">
      <alignment horizontal="center" vertical="center"/>
      <protection/>
    </xf>
    <xf numFmtId="0" fontId="78" fillId="0" borderId="10" xfId="0" applyNumberFormat="1" applyFont="1" applyFill="1" applyBorder="1" applyAlignment="1">
      <alignment horizontal="right" vertical="center"/>
    </xf>
    <xf numFmtId="182" fontId="70" fillId="0" borderId="17" xfId="63" applyNumberFormat="1" applyFont="1" applyFill="1" applyBorder="1" applyAlignment="1" applyProtection="1">
      <alignment horizontal="center" vertical="center"/>
      <protection/>
    </xf>
    <xf numFmtId="49" fontId="3" fillId="0" borderId="17" xfId="73" applyNumberFormat="1" applyFont="1" applyFill="1" applyBorder="1" applyAlignment="1" applyProtection="1">
      <alignment horizontal="center" vertical="center"/>
      <protection/>
    </xf>
    <xf numFmtId="182" fontId="78" fillId="0" borderId="30" xfId="0" applyNumberFormat="1" applyFont="1" applyFill="1" applyBorder="1" applyAlignment="1">
      <alignment horizontal="right" vertical="center"/>
    </xf>
    <xf numFmtId="182" fontId="69" fillId="0" borderId="17" xfId="63" applyNumberFormat="1" applyFont="1" applyFill="1" applyBorder="1" applyAlignment="1" applyProtection="1">
      <alignment horizontal="right" vertical="center" wrapText="1"/>
      <protection locked="0"/>
    </xf>
    <xf numFmtId="0" fontId="69" fillId="0" borderId="17" xfId="63" applyFont="1" applyFill="1" applyBorder="1" applyAlignment="1" applyProtection="1">
      <alignment horizontal="right" vertical="center" wrapText="1"/>
      <protection locked="0"/>
    </xf>
    <xf numFmtId="0" fontId="70" fillId="0" borderId="19" xfId="63" applyFont="1" applyFill="1" applyBorder="1" applyAlignment="1" applyProtection="1">
      <alignment horizontal="center" vertical="center" wrapText="1"/>
      <protection/>
    </xf>
    <xf numFmtId="0" fontId="70" fillId="0" borderId="20" xfId="63" applyFont="1" applyFill="1" applyBorder="1" applyAlignment="1" applyProtection="1">
      <alignment horizontal="center" vertical="center" wrapText="1"/>
      <protection/>
    </xf>
    <xf numFmtId="0" fontId="70" fillId="0" borderId="21" xfId="63" applyFont="1" applyFill="1" applyBorder="1" applyAlignment="1" applyProtection="1">
      <alignment horizontal="center" vertical="center" wrapText="1"/>
      <protection/>
    </xf>
    <xf numFmtId="0" fontId="1" fillId="0" borderId="18" xfId="63" applyFont="1" applyFill="1" applyBorder="1" applyAlignment="1" applyProtection="1">
      <alignment horizontal="center" vertical="center" wrapText="1"/>
      <protection/>
    </xf>
    <xf numFmtId="0" fontId="1" fillId="0" borderId="36" xfId="63" applyFont="1" applyFill="1" applyBorder="1" applyAlignment="1" applyProtection="1">
      <alignment horizontal="center" vertical="center" wrapText="1"/>
      <protection/>
    </xf>
    <xf numFmtId="0" fontId="1" fillId="0" borderId="22" xfId="63" applyFont="1" applyFill="1" applyBorder="1" applyAlignment="1" applyProtection="1">
      <alignment horizontal="center" vertical="center" wrapText="1"/>
      <protection/>
    </xf>
    <xf numFmtId="0" fontId="67" fillId="0" borderId="0" xfId="63" applyFont="1" applyFill="1" applyBorder="1" applyAlignment="1" applyProtection="1">
      <alignment horizontal="right" vertical="center" wrapText="1"/>
      <protection/>
    </xf>
    <xf numFmtId="0" fontId="18" fillId="0" borderId="0" xfId="63" applyFont="1" applyFill="1" applyBorder="1" applyAlignment="1" applyProtection="1">
      <alignment horizontal="center"/>
      <protection/>
    </xf>
    <xf numFmtId="0" fontId="18" fillId="0" borderId="0" xfId="63" applyFont="1" applyFill="1" applyBorder="1" applyAlignment="1" applyProtection="1">
      <alignment horizontal="center" wrapText="1"/>
      <protection/>
    </xf>
    <xf numFmtId="0" fontId="18" fillId="0" borderId="0" xfId="63" applyFont="1" applyFill="1" applyBorder="1" applyAlignment="1" applyProtection="1">
      <alignment wrapText="1"/>
      <protection/>
    </xf>
    <xf numFmtId="0" fontId="18" fillId="0" borderId="0" xfId="63" applyFont="1" applyFill="1" applyBorder="1" applyAlignment="1" applyProtection="1">
      <alignment/>
      <protection/>
    </xf>
    <xf numFmtId="0" fontId="2" fillId="0" borderId="0" xfId="63" applyFont="1" applyFill="1" applyBorder="1" applyAlignment="1" applyProtection="1">
      <alignment horizontal="center" wrapText="1"/>
      <protection/>
    </xf>
    <xf numFmtId="0" fontId="2" fillId="0" borderId="0" xfId="63" applyFont="1" applyFill="1" applyBorder="1" applyAlignment="1" applyProtection="1">
      <alignment horizontal="right"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center" vertical="center" wrapText="1"/>
      <protection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0" fontId="18" fillId="0" borderId="10" xfId="63" applyFont="1" applyFill="1" applyBorder="1" applyAlignment="1" applyProtection="1">
      <alignment horizontal="center" vertical="center" wrapText="1"/>
      <protection/>
    </xf>
    <xf numFmtId="0" fontId="18" fillId="0" borderId="12" xfId="63" applyFont="1" applyFill="1" applyBorder="1" applyAlignment="1" applyProtection="1">
      <alignment horizontal="center" vertical="center" wrapText="1"/>
      <protection/>
    </xf>
    <xf numFmtId="4" fontId="69" fillId="0" borderId="10" xfId="63" applyNumberFormat="1" applyFont="1" applyFill="1" applyBorder="1" applyAlignment="1" applyProtection="1">
      <alignment horizontal="right" vertical="center"/>
      <protection/>
    </xf>
    <xf numFmtId="4" fontId="8" fillId="0" borderId="12" xfId="63" applyNumberFormat="1" applyFont="1" applyFill="1" applyBorder="1" applyAlignment="1" applyProtection="1">
      <alignment horizontal="right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0" fontId="0" fillId="0" borderId="0" xfId="63" applyFont="1" applyFill="1" applyBorder="1" applyAlignment="1" applyProtection="1">
      <alignment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73" fillId="0" borderId="0" xfId="63" applyFont="1" applyFill="1" applyBorder="1" applyAlignment="1" applyProtection="1">
      <alignment horizontal="center" vertical="center"/>
      <protection/>
    </xf>
    <xf numFmtId="0" fontId="2" fillId="0" borderId="0" xfId="73" applyFont="1" applyFill="1" applyBorder="1" applyAlignment="1">
      <alignment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49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3" fillId="0" borderId="21" xfId="73" applyNumberFormat="1" applyFont="1" applyFill="1" applyBorder="1" applyAlignment="1" applyProtection="1">
      <alignment horizontal="center" vertical="center"/>
      <protection/>
    </xf>
    <xf numFmtId="0" fontId="3" fillId="0" borderId="17" xfId="73" applyNumberFormat="1" applyFont="1" applyFill="1" applyBorder="1" applyAlignment="1" applyProtection="1">
      <alignment horizontal="center" vertical="center"/>
      <protection/>
    </xf>
    <xf numFmtId="49" fontId="21" fillId="0" borderId="17" xfId="68" applyNumberFormat="1" applyFont="1" applyFill="1" applyBorder="1" applyAlignment="1">
      <alignment horizontal="center" vertical="center"/>
      <protection/>
    </xf>
    <xf numFmtId="49" fontId="2" fillId="0" borderId="17" xfId="68" applyNumberFormat="1" applyFont="1" applyFill="1" applyBorder="1" applyAlignment="1">
      <alignment horizontal="center" vertical="center"/>
      <protection/>
    </xf>
    <xf numFmtId="49" fontId="22" fillId="0" borderId="17" xfId="68" applyNumberFormat="1" applyFont="1" applyFill="1" applyBorder="1" applyAlignment="1">
      <alignment vertical="center"/>
      <protection/>
    </xf>
    <xf numFmtId="182" fontId="3" fillId="0" borderId="17" xfId="73" applyNumberFormat="1" applyFont="1" applyFill="1" applyBorder="1" applyAlignment="1" applyProtection="1">
      <alignment horizontal="center" vertical="center"/>
      <protection/>
    </xf>
    <xf numFmtId="49" fontId="8" fillId="0" borderId="17" xfId="68" applyNumberFormat="1" applyFont="1" applyFill="1" applyBorder="1" applyAlignment="1">
      <alignment vertical="center"/>
      <protection/>
    </xf>
    <xf numFmtId="49" fontId="22" fillId="0" borderId="30" xfId="68" applyNumberFormat="1" applyFont="1" applyFill="1" applyBorder="1" applyAlignment="1">
      <alignment horizontal="center" vertical="center"/>
      <protection/>
    </xf>
    <xf numFmtId="49" fontId="22" fillId="0" borderId="30" xfId="68" applyNumberFormat="1" applyFont="1" applyFill="1" applyBorder="1" applyAlignment="1">
      <alignment vertical="center"/>
      <protection/>
    </xf>
    <xf numFmtId="0" fontId="8" fillId="0" borderId="30" xfId="68" applyNumberFormat="1" applyFont="1" applyFill="1" applyBorder="1" applyAlignment="1">
      <alignment vertical="center"/>
      <protection/>
    </xf>
    <xf numFmtId="49" fontId="8" fillId="0" borderId="30" xfId="68" applyNumberFormat="1" applyFont="1" applyFill="1" applyBorder="1" applyAlignment="1">
      <alignment horizontal="center" vertical="center"/>
      <protection/>
    </xf>
    <xf numFmtId="49" fontId="8" fillId="0" borderId="30" xfId="68" applyNumberFormat="1" applyFont="1" applyFill="1" applyBorder="1" applyAlignment="1">
      <alignment vertical="center"/>
      <protection/>
    </xf>
    <xf numFmtId="49" fontId="8" fillId="0" borderId="30" xfId="68" applyNumberFormat="1" applyFont="1" applyFill="1" applyBorder="1" applyAlignment="1">
      <alignment horizontal="center" vertical="center"/>
      <protection/>
    </xf>
    <xf numFmtId="49" fontId="8" fillId="0" borderId="30" xfId="68" applyNumberFormat="1" applyFont="1" applyFill="1" applyBorder="1" applyAlignment="1">
      <alignment vertical="center"/>
      <protection/>
    </xf>
    <xf numFmtId="0" fontId="8" fillId="0" borderId="30" xfId="68" applyNumberFormat="1" applyFont="1" applyFill="1" applyBorder="1" applyAlignment="1">
      <alignment vertical="center"/>
      <protection/>
    </xf>
    <xf numFmtId="49" fontId="22" fillId="0" borderId="17" xfId="68" applyNumberFormat="1" applyFont="1" applyFill="1" applyBorder="1" applyAlignment="1">
      <alignment horizontal="center" vertical="center"/>
      <protection/>
    </xf>
    <xf numFmtId="49" fontId="8" fillId="0" borderId="17" xfId="68" applyNumberFormat="1" applyFont="1" applyFill="1" applyBorder="1" applyAlignment="1">
      <alignment horizontal="center" vertical="center"/>
      <protection/>
    </xf>
    <xf numFmtId="0" fontId="8" fillId="0" borderId="30" xfId="68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vertical="center"/>
      <protection/>
    </xf>
    <xf numFmtId="0" fontId="80" fillId="0" borderId="17" xfId="63" applyFont="1" applyFill="1" applyBorder="1" applyAlignment="1" applyProtection="1">
      <alignment horizontal="center" vertical="center"/>
      <protection/>
    </xf>
    <xf numFmtId="182" fontId="1" fillId="0" borderId="17" xfId="63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/>
    </xf>
    <xf numFmtId="49" fontId="2" fillId="0" borderId="0" xfId="73" applyNumberFormat="1" applyFont="1" applyFill="1" applyBorder="1" applyAlignment="1">
      <alignment/>
      <protection/>
    </xf>
    <xf numFmtId="49" fontId="2" fillId="0" borderId="0" xfId="73" applyNumberFormat="1" applyFont="1" applyFill="1" applyBorder="1" applyAlignment="1">
      <alignment horizontal="center"/>
      <protection/>
    </xf>
    <xf numFmtId="182" fontId="8" fillId="0" borderId="17" xfId="73" applyNumberFormat="1" applyFont="1" applyFill="1" applyBorder="1" applyAlignment="1">
      <alignment horizontal="right"/>
      <protection/>
    </xf>
    <xf numFmtId="0" fontId="80" fillId="0" borderId="17" xfId="63" applyFont="1" applyFill="1" applyBorder="1" applyAlignment="1" applyProtection="1">
      <alignment vertical="center"/>
      <protection/>
    </xf>
    <xf numFmtId="0" fontId="81" fillId="0" borderId="0" xfId="63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8" fillId="0" borderId="30" xfId="73" applyFont="1" applyFill="1" applyBorder="1" applyAlignment="1">
      <alignment/>
      <protection/>
    </xf>
    <xf numFmtId="180" fontId="8" fillId="0" borderId="17" xfId="73" applyNumberFormat="1" applyFont="1" applyFill="1" applyBorder="1" applyAlignment="1">
      <alignment/>
      <protection/>
    </xf>
    <xf numFmtId="182" fontId="3" fillId="0" borderId="30" xfId="73" applyNumberFormat="1" applyFont="1" applyFill="1" applyBorder="1" applyAlignment="1" applyProtection="1">
      <alignment horizontal="center" vertical="center"/>
      <protection/>
    </xf>
    <xf numFmtId="0" fontId="22" fillId="0" borderId="30" xfId="73" applyFont="1" applyFill="1" applyBorder="1" applyAlignment="1">
      <alignment/>
      <protection/>
    </xf>
    <xf numFmtId="182" fontId="3" fillId="0" borderId="30" xfId="73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/>
    </xf>
    <xf numFmtId="0" fontId="82" fillId="0" borderId="0" xfId="0" applyFont="1" applyAlignment="1">
      <alignment/>
    </xf>
    <xf numFmtId="182" fontId="1" fillId="0" borderId="17" xfId="63" applyNumberFormat="1" applyFont="1" applyFill="1" applyBorder="1" applyAlignment="1" applyProtection="1">
      <alignment vertical="center"/>
      <protection locked="0"/>
    </xf>
    <xf numFmtId="0" fontId="2" fillId="0" borderId="0" xfId="63" applyFont="1" applyFill="1" applyBorder="1" applyAlignment="1" applyProtection="1">
      <alignment vertical="top"/>
      <protection/>
    </xf>
    <xf numFmtId="49" fontId="70" fillId="0" borderId="12" xfId="63" applyNumberFormat="1" applyFont="1" applyFill="1" applyBorder="1" applyAlignment="1" applyProtection="1">
      <alignment horizontal="center" vertical="center" wrapText="1"/>
      <protection/>
    </xf>
    <xf numFmtId="49" fontId="70" fillId="0" borderId="13" xfId="63" applyNumberFormat="1" applyFont="1" applyFill="1" applyBorder="1" applyAlignment="1" applyProtection="1">
      <alignment horizontal="center" vertical="center" wrapText="1"/>
      <protection/>
    </xf>
    <xf numFmtId="0" fontId="70" fillId="0" borderId="25" xfId="63" applyFont="1" applyFill="1" applyBorder="1" applyAlignment="1" applyProtection="1">
      <alignment horizontal="center" vertical="center"/>
      <protection/>
    </xf>
    <xf numFmtId="49" fontId="70" fillId="0" borderId="12" xfId="63" applyNumberFormat="1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left" vertical="center"/>
      <protection/>
    </xf>
    <xf numFmtId="182" fontId="70" fillId="0" borderId="30" xfId="63" applyNumberFormat="1" applyFont="1" applyFill="1" applyBorder="1" applyAlignment="1" applyProtection="1">
      <alignment horizontal="center" vertical="center"/>
      <protection/>
    </xf>
    <xf numFmtId="182" fontId="70" fillId="0" borderId="10" xfId="63" applyNumberFormat="1" applyFont="1" applyFill="1" applyBorder="1" applyAlignment="1" applyProtection="1">
      <alignment horizontal="center" vertical="center"/>
      <protection/>
    </xf>
    <xf numFmtId="182" fontId="70" fillId="0" borderId="12" xfId="63" applyNumberFormat="1" applyFont="1" applyFill="1" applyBorder="1" applyAlignment="1" applyProtection="1">
      <alignment horizontal="center" vertical="center"/>
      <protection/>
    </xf>
    <xf numFmtId="182" fontId="70" fillId="0" borderId="14" xfId="63" applyNumberFormat="1" applyFont="1" applyFill="1" applyBorder="1" applyAlignment="1" applyProtection="1">
      <alignment horizontal="center" vertical="center"/>
      <protection/>
    </xf>
    <xf numFmtId="0" fontId="5" fillId="0" borderId="17" xfId="63" applyFont="1" applyFill="1" applyBorder="1" applyAlignment="1" applyProtection="1">
      <alignment horizontal="left" vertical="center" wrapText="1"/>
      <protection/>
    </xf>
    <xf numFmtId="182" fontId="8" fillId="0" borderId="17" xfId="63" applyNumberFormat="1" applyFont="1" applyFill="1" applyBorder="1" applyAlignment="1" applyProtection="1">
      <alignment horizontal="center" vertical="center" wrapText="1"/>
      <protection/>
    </xf>
    <xf numFmtId="182" fontId="8" fillId="0" borderId="10" xfId="63" applyNumberFormat="1" applyFont="1" applyFill="1" applyBorder="1" applyAlignment="1" applyProtection="1">
      <alignment horizontal="right" vertical="center" wrapText="1"/>
      <protection/>
    </xf>
    <xf numFmtId="182" fontId="8" fillId="0" borderId="17" xfId="63" applyNumberFormat="1" applyFont="1" applyFill="1" applyBorder="1" applyAlignment="1" applyProtection="1">
      <alignment vertical="center" wrapText="1"/>
      <protection/>
    </xf>
    <xf numFmtId="182" fontId="8" fillId="0" borderId="14" xfId="63" applyNumberFormat="1" applyFont="1" applyFill="1" applyBorder="1" applyAlignment="1" applyProtection="1">
      <alignment horizontal="right" vertical="center" wrapText="1"/>
      <protection/>
    </xf>
    <xf numFmtId="182" fontId="8" fillId="0" borderId="10" xfId="63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63" applyFont="1" applyFill="1" applyBorder="1" applyAlignment="1" applyProtection="1">
      <alignment vertical="center"/>
      <protection/>
    </xf>
    <xf numFmtId="0" fontId="83" fillId="0" borderId="0" xfId="63" applyFont="1" applyFill="1" applyBorder="1" applyAlignment="1" applyProtection="1">
      <alignment horizontal="center" vertical="center"/>
      <protection/>
    </xf>
    <xf numFmtId="0" fontId="84" fillId="0" borderId="0" xfId="63" applyFont="1" applyFill="1" applyBorder="1" applyAlignment="1" applyProtection="1">
      <alignment horizontal="center" vertical="center"/>
      <protection/>
    </xf>
    <xf numFmtId="0" fontId="70" fillId="0" borderId="11" xfId="63" applyFont="1" applyFill="1" applyBorder="1" applyAlignment="1" applyProtection="1">
      <alignment horizontal="center" vertical="center"/>
      <protection locked="0"/>
    </xf>
    <xf numFmtId="0" fontId="69" fillId="0" borderId="10" xfId="63" applyFont="1" applyFill="1" applyBorder="1" applyAlignment="1" applyProtection="1">
      <alignment vertical="center"/>
      <protection/>
    </xf>
    <xf numFmtId="0" fontId="69" fillId="0" borderId="10" xfId="63" applyFont="1" applyFill="1" applyBorder="1" applyAlignment="1" applyProtection="1">
      <alignment horizontal="left" vertical="center"/>
      <protection locked="0"/>
    </xf>
    <xf numFmtId="4" fontId="69" fillId="0" borderId="10" xfId="63" applyNumberFormat="1" applyFont="1" applyFill="1" applyBorder="1" applyAlignment="1" applyProtection="1">
      <alignment horizontal="right" vertical="center"/>
      <protection locked="0"/>
    </xf>
    <xf numFmtId="0" fontId="69" fillId="0" borderId="10" xfId="63" applyFont="1" applyFill="1" applyBorder="1" applyAlignment="1" applyProtection="1">
      <alignment vertical="center"/>
      <protection locked="0"/>
    </xf>
    <xf numFmtId="0" fontId="85" fillId="0" borderId="10" xfId="63" applyFont="1" applyFill="1" applyBorder="1" applyAlignment="1" applyProtection="1">
      <alignment horizontal="right" vertical="center"/>
      <protection/>
    </xf>
    <xf numFmtId="0" fontId="2" fillId="0" borderId="10" xfId="63" applyFont="1" applyFill="1" applyBorder="1" applyAlignment="1" applyProtection="1">
      <alignment vertical="center"/>
      <protection/>
    </xf>
    <xf numFmtId="0" fontId="85" fillId="0" borderId="10" xfId="63" applyFont="1" applyFill="1" applyBorder="1" applyAlignment="1" applyProtection="1">
      <alignment horizontal="center" vertical="center"/>
      <protection/>
    </xf>
    <xf numFmtId="0" fontId="85" fillId="0" borderId="10" xfId="63" applyFont="1" applyFill="1" applyBorder="1" applyAlignment="1" applyProtection="1">
      <alignment horizontal="center" vertical="center"/>
      <protection locked="0"/>
    </xf>
    <xf numFmtId="0" fontId="69" fillId="0" borderId="0" xfId="63" applyFont="1" applyFill="1" applyBorder="1" applyAlignment="1" applyProtection="1">
      <alignment horizontal="left" vertical="center" wrapText="1"/>
      <protection locked="0"/>
    </xf>
    <xf numFmtId="0" fontId="70" fillId="0" borderId="0" xfId="63" applyFont="1" applyFill="1" applyBorder="1" applyAlignment="1" applyProtection="1">
      <alignment horizontal="left" vertical="center" wrapText="1"/>
      <protection/>
    </xf>
    <xf numFmtId="0" fontId="70" fillId="0" borderId="17" xfId="63" applyFont="1" applyFill="1" applyBorder="1" applyAlignment="1" applyProtection="1">
      <alignment vertical="center" wrapText="1"/>
      <protection/>
    </xf>
    <xf numFmtId="183" fontId="78" fillId="0" borderId="10" xfId="0" applyNumberFormat="1" applyFont="1" applyFill="1" applyBorder="1" applyAlignment="1">
      <alignment horizontal="right" vertical="center"/>
    </xf>
    <xf numFmtId="0" fontId="2" fillId="0" borderId="14" xfId="63" applyFont="1" applyFill="1" applyBorder="1" applyAlignment="1" applyProtection="1">
      <alignment horizontal="center" vertical="center" wrapText="1"/>
      <protection/>
    </xf>
    <xf numFmtId="182" fontId="69" fillId="0" borderId="16" xfId="63" applyNumberFormat="1" applyFont="1" applyFill="1" applyBorder="1" applyAlignment="1" applyProtection="1">
      <alignment horizontal="right" vertical="center"/>
      <protection/>
    </xf>
    <xf numFmtId="0" fontId="69" fillId="0" borderId="16" xfId="63" applyFont="1" applyFill="1" applyBorder="1" applyAlignment="1" applyProtection="1">
      <alignment horizontal="right" vertical="center"/>
      <protection/>
    </xf>
    <xf numFmtId="0" fontId="70" fillId="0" borderId="37" xfId="63" applyFont="1" applyFill="1" applyBorder="1" applyAlignment="1" applyProtection="1">
      <alignment horizontal="center" vertical="center"/>
      <protection/>
    </xf>
    <xf numFmtId="0" fontId="70" fillId="0" borderId="38" xfId="63" applyFont="1" applyFill="1" applyBorder="1" applyAlignment="1" applyProtection="1">
      <alignment horizontal="center" vertical="center"/>
      <protection/>
    </xf>
    <xf numFmtId="0" fontId="69" fillId="0" borderId="39" xfId="63" applyFont="1" applyFill="1" applyBorder="1" applyAlignment="1" applyProtection="1">
      <alignment horizontal="center" vertical="center"/>
      <protection/>
    </xf>
    <xf numFmtId="0" fontId="71" fillId="0" borderId="0" xfId="63" applyFont="1" applyFill="1" applyBorder="1" applyAlignment="1" applyProtection="1">
      <alignment horizontal="center" vertical="center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0" fontId="2" fillId="0" borderId="25" xfId="63" applyFont="1" applyFill="1" applyBorder="1" applyAlignment="1" applyProtection="1">
      <alignment horizontal="center" vertical="center" wrapText="1"/>
      <protection locked="0"/>
    </xf>
    <xf numFmtId="0" fontId="2" fillId="0" borderId="13" xfId="63" applyFont="1" applyFill="1" applyBorder="1" applyAlignment="1" applyProtection="1">
      <alignment horizontal="center" vertical="center" wrapText="1"/>
      <protection locked="0"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 locked="0"/>
    </xf>
    <xf numFmtId="0" fontId="2" fillId="0" borderId="27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0" fontId="2" fillId="0" borderId="16" xfId="63" applyFont="1" applyFill="1" applyBorder="1" applyAlignment="1" applyProtection="1">
      <alignment horizontal="center" vertical="center" wrapText="1"/>
      <protection/>
    </xf>
    <xf numFmtId="0" fontId="2" fillId="0" borderId="28" xfId="63" applyFont="1" applyFill="1" applyBorder="1" applyAlignment="1" applyProtection="1">
      <alignment horizontal="center" vertical="center" wrapText="1"/>
      <protection/>
    </xf>
    <xf numFmtId="0" fontId="67" fillId="0" borderId="12" xfId="63" applyFont="1" applyFill="1" applyBorder="1" applyAlignment="1" applyProtection="1">
      <alignment horizontal="center" vertical="center"/>
      <protection/>
    </xf>
    <xf numFmtId="0" fontId="69" fillId="0" borderId="10" xfId="63" applyFont="1" applyFill="1" applyBorder="1" applyAlignment="1" applyProtection="1">
      <alignment horizontal="right" vertical="center"/>
      <protection locked="0"/>
    </xf>
    <xf numFmtId="0" fontId="69" fillId="0" borderId="10" xfId="63" applyFont="1" applyFill="1" applyBorder="1" applyAlignment="1" applyProtection="1">
      <alignment horizontal="right" vertical="center"/>
      <protection/>
    </xf>
    <xf numFmtId="0" fontId="69" fillId="0" borderId="17" xfId="63" applyFont="1" applyFill="1" applyBorder="1" applyAlignment="1" applyProtection="1">
      <alignment vertical="center" wrapText="1"/>
      <protection/>
    </xf>
    <xf numFmtId="0" fontId="67" fillId="0" borderId="0" xfId="63" applyFont="1" applyFill="1" applyBorder="1" applyAlignment="1" applyProtection="1">
      <alignment/>
      <protection locked="0"/>
    </xf>
    <xf numFmtId="0" fontId="70" fillId="0" borderId="0" xfId="63" applyFont="1" applyFill="1" applyBorder="1" applyAlignment="1" applyProtection="1">
      <alignment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16" xfId="63" applyFont="1" applyFill="1" applyBorder="1" applyAlignment="1" applyProtection="1">
      <alignment horizontal="center" vertical="center" wrapText="1"/>
      <protection locked="0"/>
    </xf>
    <xf numFmtId="0" fontId="2" fillId="0" borderId="14" xfId="63" applyFont="1" applyFill="1" applyBorder="1" applyAlignment="1" applyProtection="1">
      <alignment horizontal="center" vertical="center" wrapText="1"/>
      <protection locked="0"/>
    </xf>
    <xf numFmtId="0" fontId="86" fillId="0" borderId="0" xfId="63" applyFont="1" applyFill="1" applyBorder="1" applyAlignment="1" applyProtection="1">
      <alignment/>
      <protection/>
    </xf>
    <xf numFmtId="0" fontId="72" fillId="0" borderId="0" xfId="63" applyFont="1" applyFill="1" applyBorder="1" applyAlignment="1" applyProtection="1">
      <alignment horizontal="center" vertical="top"/>
      <protection/>
    </xf>
    <xf numFmtId="4" fontId="85" fillId="0" borderId="24" xfId="63" applyNumberFormat="1" applyFont="1" applyFill="1" applyBorder="1" applyAlignment="1" applyProtection="1">
      <alignment horizontal="right" vertical="center"/>
      <protection/>
    </xf>
    <xf numFmtId="0" fontId="69" fillId="0" borderId="16" xfId="63" applyFont="1" applyFill="1" applyBorder="1" applyAlignment="1" applyProtection="1">
      <alignment horizontal="left" vertical="center"/>
      <protection/>
    </xf>
    <xf numFmtId="4" fontId="69" fillId="0" borderId="24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/>
      <protection/>
    </xf>
    <xf numFmtId="0" fontId="85" fillId="0" borderId="16" xfId="63" applyFont="1" applyFill="1" applyBorder="1" applyAlignment="1" applyProtection="1">
      <alignment horizontal="center" vertical="center"/>
      <protection/>
    </xf>
    <xf numFmtId="0" fontId="69" fillId="0" borderId="24" xfId="63" applyFont="1" applyFill="1" applyBorder="1" applyAlignment="1" applyProtection="1">
      <alignment horizontal="right" vertical="center"/>
      <protection/>
    </xf>
    <xf numFmtId="0" fontId="85" fillId="0" borderId="16" xfId="63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TextStyle" xfId="64"/>
    <cellStyle name="常规 11" xfId="65"/>
    <cellStyle name="常规 2" xfId="66"/>
    <cellStyle name="常规 2 11" xfId="67"/>
    <cellStyle name="常规 2 2" xfId="68"/>
    <cellStyle name="常规 3" xfId="69"/>
    <cellStyle name="常规 3 2" xfId="70"/>
    <cellStyle name="常规 3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G35" sqref="G35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8.00390625" style="53" customWidth="1"/>
  </cols>
  <sheetData>
    <row r="1" spans="1:4" ht="16.5" customHeight="1">
      <c r="A1" s="313"/>
      <c r="B1" s="3"/>
      <c r="C1" s="3"/>
      <c r="D1" s="126" t="s">
        <v>0</v>
      </c>
    </row>
    <row r="2" spans="1:4" ht="36" customHeight="1">
      <c r="A2" s="158" t="s">
        <v>1</v>
      </c>
      <c r="B2" s="314"/>
      <c r="C2" s="314"/>
      <c r="D2" s="314"/>
    </row>
    <row r="3" spans="1:4" ht="21" customHeight="1">
      <c r="A3" s="89" t="s">
        <v>2</v>
      </c>
      <c r="B3" s="274"/>
      <c r="C3" s="274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1" t="s">
        <v>9</v>
      </c>
      <c r="B7" s="206">
        <v>1367.87</v>
      </c>
      <c r="C7" s="261" t="s">
        <v>10</v>
      </c>
      <c r="D7" s="206"/>
    </row>
    <row r="8" spans="1:4" ht="20.25" customHeight="1">
      <c r="A8" s="261" t="s">
        <v>11</v>
      </c>
      <c r="B8" s="315"/>
      <c r="C8" s="261" t="s">
        <v>12</v>
      </c>
      <c r="D8" s="206"/>
    </row>
    <row r="9" spans="1:4" ht="20.25" customHeight="1">
      <c r="A9" s="261" t="s">
        <v>13</v>
      </c>
      <c r="B9" s="206"/>
      <c r="C9" s="261" t="s">
        <v>14</v>
      </c>
      <c r="D9" s="206"/>
    </row>
    <row r="10" spans="1:4" ht="20.25" customHeight="1">
      <c r="A10" s="261" t="s">
        <v>15</v>
      </c>
      <c r="B10" s="206"/>
      <c r="C10" s="261" t="s">
        <v>16</v>
      </c>
      <c r="D10" s="206"/>
    </row>
    <row r="11" spans="1:4" ht="20.25" customHeight="1">
      <c r="A11" s="261" t="s">
        <v>17</v>
      </c>
      <c r="B11" s="278"/>
      <c r="C11" s="261" t="s">
        <v>18</v>
      </c>
      <c r="D11" s="206"/>
    </row>
    <row r="12" spans="1:4" ht="20.25" customHeight="1">
      <c r="A12" s="261" t="s">
        <v>19</v>
      </c>
      <c r="B12" s="278"/>
      <c r="C12" s="261" t="s">
        <v>20</v>
      </c>
      <c r="D12" s="206"/>
    </row>
    <row r="13" spans="1:4" ht="20.25" customHeight="1">
      <c r="A13" s="261" t="s">
        <v>21</v>
      </c>
      <c r="B13" s="278"/>
      <c r="C13" s="261" t="s">
        <v>22</v>
      </c>
      <c r="D13" s="206"/>
    </row>
    <row r="14" spans="1:4" ht="20.25" customHeight="1">
      <c r="A14" s="261" t="s">
        <v>23</v>
      </c>
      <c r="B14" s="278"/>
      <c r="C14" s="261" t="s">
        <v>24</v>
      </c>
      <c r="D14" s="206">
        <v>243.93</v>
      </c>
    </row>
    <row r="15" spans="1:4" ht="20.25" customHeight="1">
      <c r="A15" s="316" t="s">
        <v>25</v>
      </c>
      <c r="B15" s="317"/>
      <c r="C15" s="261" t="s">
        <v>26</v>
      </c>
      <c r="D15" s="206">
        <v>58.64</v>
      </c>
    </row>
    <row r="16" spans="1:4" ht="20.25" customHeight="1">
      <c r="A16" s="316" t="s">
        <v>27</v>
      </c>
      <c r="B16" s="318"/>
      <c r="C16" s="261" t="s">
        <v>28</v>
      </c>
      <c r="D16" s="206"/>
    </row>
    <row r="17" spans="1:4" ht="20.25" customHeight="1">
      <c r="A17" s="318"/>
      <c r="B17" s="318"/>
      <c r="C17" s="261" t="s">
        <v>29</v>
      </c>
      <c r="D17" s="206"/>
    </row>
    <row r="18" spans="1:4" ht="20.25" customHeight="1">
      <c r="A18" s="318"/>
      <c r="B18" s="318"/>
      <c r="C18" s="261" t="s">
        <v>30</v>
      </c>
      <c r="D18" s="206">
        <v>976.59</v>
      </c>
    </row>
    <row r="19" spans="1:4" ht="20.25" customHeight="1">
      <c r="A19" s="318"/>
      <c r="B19" s="318"/>
      <c r="C19" s="261" t="s">
        <v>31</v>
      </c>
      <c r="D19" s="206"/>
    </row>
    <row r="20" spans="1:4" ht="20.25" customHeight="1">
      <c r="A20" s="318"/>
      <c r="B20" s="318"/>
      <c r="C20" s="261" t="s">
        <v>32</v>
      </c>
      <c r="D20" s="206"/>
    </row>
    <row r="21" spans="1:4" ht="20.25" customHeight="1">
      <c r="A21" s="318"/>
      <c r="B21" s="318"/>
      <c r="C21" s="261" t="s">
        <v>33</v>
      </c>
      <c r="D21" s="206"/>
    </row>
    <row r="22" spans="1:4" ht="20.25" customHeight="1">
      <c r="A22" s="318"/>
      <c r="B22" s="318"/>
      <c r="C22" s="261" t="s">
        <v>34</v>
      </c>
      <c r="D22" s="206"/>
    </row>
    <row r="23" spans="1:4" ht="20.25" customHeight="1">
      <c r="A23" s="318"/>
      <c r="B23" s="318"/>
      <c r="C23" s="261" t="s">
        <v>35</v>
      </c>
      <c r="D23" s="206"/>
    </row>
    <row r="24" spans="1:4" ht="20.25" customHeight="1">
      <c r="A24" s="318"/>
      <c r="B24" s="318"/>
      <c r="C24" s="261" t="s">
        <v>36</v>
      </c>
      <c r="D24" s="206"/>
    </row>
    <row r="25" spans="1:4" ht="20.25" customHeight="1">
      <c r="A25" s="318"/>
      <c r="B25" s="318"/>
      <c r="C25" s="261" t="s">
        <v>37</v>
      </c>
      <c r="D25" s="206">
        <v>88.71</v>
      </c>
    </row>
    <row r="26" spans="1:4" ht="20.25" customHeight="1">
      <c r="A26" s="318"/>
      <c r="B26" s="318"/>
      <c r="C26" s="261" t="s">
        <v>38</v>
      </c>
      <c r="D26" s="206"/>
    </row>
    <row r="27" spans="1:4" ht="20.25" customHeight="1">
      <c r="A27" s="318"/>
      <c r="B27" s="318"/>
      <c r="C27" s="261" t="s">
        <v>39</v>
      </c>
      <c r="D27" s="206"/>
    </row>
    <row r="28" spans="1:4" ht="20.25" customHeight="1">
      <c r="A28" s="318"/>
      <c r="B28" s="318"/>
      <c r="C28" s="261" t="s">
        <v>40</v>
      </c>
      <c r="D28" s="206"/>
    </row>
    <row r="29" spans="1:4" ht="20.25" customHeight="1">
      <c r="A29" s="318"/>
      <c r="B29" s="318"/>
      <c r="C29" s="261" t="s">
        <v>41</v>
      </c>
      <c r="D29" s="206"/>
    </row>
    <row r="30" spans="1:4" ht="20.25" customHeight="1">
      <c r="A30" s="319" t="s">
        <v>42</v>
      </c>
      <c r="B30" s="280">
        <v>1367.87</v>
      </c>
      <c r="C30" s="282" t="s">
        <v>43</v>
      </c>
      <c r="D30" s="280">
        <f>D14+D15+D18+D25</f>
        <v>1367.8700000000001</v>
      </c>
    </row>
    <row r="31" spans="1:4" ht="20.25" customHeight="1">
      <c r="A31" s="316" t="s">
        <v>44</v>
      </c>
      <c r="B31" s="320" t="s">
        <v>45</v>
      </c>
      <c r="C31" s="261" t="s">
        <v>46</v>
      </c>
      <c r="D31" s="306" t="s">
        <v>47</v>
      </c>
    </row>
    <row r="32" spans="1:4" ht="20.25" customHeight="1">
      <c r="A32" s="321" t="s">
        <v>48</v>
      </c>
      <c r="B32" s="280">
        <v>1367.87</v>
      </c>
      <c r="C32" s="282" t="s">
        <v>49</v>
      </c>
      <c r="D32" s="280">
        <v>1367.87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J11" sqref="J11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5" t="s">
        <v>348</v>
      </c>
    </row>
    <row r="2" spans="1:10" ht="28.5" customHeight="1">
      <c r="A2" s="158" t="s">
        <v>349</v>
      </c>
      <c r="B2" s="105"/>
      <c r="C2" s="105"/>
      <c r="D2" s="105"/>
      <c r="E2" s="5"/>
      <c r="F2" s="120"/>
      <c r="G2" s="5"/>
      <c r="H2" s="120"/>
      <c r="I2" s="120"/>
      <c r="J2" s="5"/>
    </row>
    <row r="3" ht="17.25" customHeight="1">
      <c r="A3" s="58" t="s">
        <v>2</v>
      </c>
    </row>
    <row r="4" spans="1:10" ht="44.25" customHeight="1">
      <c r="A4" s="59" t="s">
        <v>256</v>
      </c>
      <c r="B4" s="59" t="s">
        <v>350</v>
      </c>
      <c r="C4" s="59" t="s">
        <v>351</v>
      </c>
      <c r="D4" s="59" t="s">
        <v>352</v>
      </c>
      <c r="E4" s="59" t="s">
        <v>353</v>
      </c>
      <c r="F4" s="60" t="s">
        <v>354</v>
      </c>
      <c r="G4" s="59" t="s">
        <v>355</v>
      </c>
      <c r="H4" s="60" t="s">
        <v>356</v>
      </c>
      <c r="I4" s="60" t="s">
        <v>357</v>
      </c>
      <c r="J4" s="59" t="s">
        <v>358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344</v>
      </c>
      <c r="B6" s="62" t="s">
        <v>359</v>
      </c>
      <c r="C6" s="30" t="s">
        <v>360</v>
      </c>
      <c r="D6" s="62" t="s">
        <v>361</v>
      </c>
      <c r="E6" s="30" t="s">
        <v>362</v>
      </c>
      <c r="F6" s="62" t="s">
        <v>363</v>
      </c>
      <c r="G6" s="30">
        <v>1</v>
      </c>
      <c r="H6" s="62" t="s">
        <v>364</v>
      </c>
      <c r="I6" s="30" t="s">
        <v>365</v>
      </c>
      <c r="J6" s="62" t="s">
        <v>362</v>
      </c>
    </row>
    <row r="7" spans="1:10" ht="42" customHeight="1">
      <c r="A7" s="30"/>
      <c r="B7" s="62"/>
      <c r="C7" s="30" t="s">
        <v>366</v>
      </c>
      <c r="D7" s="62" t="s">
        <v>367</v>
      </c>
      <c r="E7" s="30" t="s">
        <v>368</v>
      </c>
      <c r="F7" s="62" t="s">
        <v>369</v>
      </c>
      <c r="G7" s="30">
        <v>57328.8</v>
      </c>
      <c r="H7" s="62" t="s">
        <v>370</v>
      </c>
      <c r="I7" s="30" t="s">
        <v>365</v>
      </c>
      <c r="J7" s="62" t="s">
        <v>371</v>
      </c>
    </row>
    <row r="8" spans="1:10" ht="42" customHeight="1">
      <c r="A8" s="30"/>
      <c r="B8" s="62"/>
      <c r="C8" s="30" t="s">
        <v>372</v>
      </c>
      <c r="D8" s="62" t="s">
        <v>373</v>
      </c>
      <c r="E8" s="30" t="s">
        <v>373</v>
      </c>
      <c r="F8" s="62" t="s">
        <v>374</v>
      </c>
      <c r="G8" s="30">
        <v>85</v>
      </c>
      <c r="H8" s="62" t="s">
        <v>375</v>
      </c>
      <c r="I8" s="30" t="s">
        <v>376</v>
      </c>
      <c r="J8" s="62" t="s">
        <v>373</v>
      </c>
    </row>
    <row r="9" spans="1:10" ht="42" customHeight="1">
      <c r="A9" s="159" t="s">
        <v>347</v>
      </c>
      <c r="B9" s="62" t="s">
        <v>359</v>
      </c>
      <c r="C9" s="30" t="s">
        <v>360</v>
      </c>
      <c r="D9" s="62" t="s">
        <v>377</v>
      </c>
      <c r="E9" s="30" t="s">
        <v>378</v>
      </c>
      <c r="F9" s="62" t="s">
        <v>369</v>
      </c>
      <c r="G9" s="30">
        <v>3</v>
      </c>
      <c r="H9" s="62" t="s">
        <v>379</v>
      </c>
      <c r="I9" s="30" t="s">
        <v>365</v>
      </c>
      <c r="J9" s="62" t="s">
        <v>380</v>
      </c>
    </row>
    <row r="10" spans="1:10" ht="42" customHeight="1">
      <c r="A10" s="30"/>
      <c r="B10" s="62"/>
      <c r="C10" s="30" t="s">
        <v>366</v>
      </c>
      <c r="D10" s="62" t="s">
        <v>367</v>
      </c>
      <c r="E10" s="30" t="s">
        <v>368</v>
      </c>
      <c r="F10" s="62" t="s">
        <v>369</v>
      </c>
      <c r="G10" s="30">
        <v>530000</v>
      </c>
      <c r="H10" s="62" t="s">
        <v>370</v>
      </c>
      <c r="I10" s="30" t="s">
        <v>365</v>
      </c>
      <c r="J10" s="62" t="s">
        <v>371</v>
      </c>
    </row>
    <row r="11" spans="1:10" ht="42.75" customHeight="1">
      <c r="A11" s="64" t="s">
        <v>45</v>
      </c>
      <c r="B11" s="62"/>
      <c r="C11" s="30" t="s">
        <v>372</v>
      </c>
      <c r="D11" s="62" t="s">
        <v>373</v>
      </c>
      <c r="E11" s="30" t="s">
        <v>373</v>
      </c>
      <c r="F11" s="62" t="s">
        <v>374</v>
      </c>
      <c r="G11" s="30">
        <v>85</v>
      </c>
      <c r="H11" s="62" t="s">
        <v>375</v>
      </c>
      <c r="I11" s="30" t="s">
        <v>376</v>
      </c>
      <c r="J11" s="62" t="s">
        <v>373</v>
      </c>
    </row>
    <row r="12" ht="13.5">
      <c r="G12" s="160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5" t="s">
        <v>381</v>
      </c>
    </row>
    <row r="2" spans="1:10" ht="28.5" customHeight="1">
      <c r="A2" s="158" t="s">
        <v>382</v>
      </c>
      <c r="B2" s="105"/>
      <c r="C2" s="105"/>
      <c r="D2" s="105"/>
      <c r="E2" s="5"/>
      <c r="F2" s="120"/>
      <c r="G2" s="5"/>
      <c r="H2" s="120"/>
      <c r="I2" s="120"/>
      <c r="J2" s="5"/>
    </row>
    <row r="3" ht="17.25" customHeight="1">
      <c r="A3" s="58" t="s">
        <v>2</v>
      </c>
    </row>
    <row r="4" spans="1:10" ht="44.25" customHeight="1">
      <c r="A4" s="59" t="s">
        <v>256</v>
      </c>
      <c r="B4" s="59" t="s">
        <v>350</v>
      </c>
      <c r="C4" s="59" t="s">
        <v>351</v>
      </c>
      <c r="D4" s="59" t="s">
        <v>352</v>
      </c>
      <c r="E4" s="59" t="s">
        <v>353</v>
      </c>
      <c r="F4" s="60" t="s">
        <v>354</v>
      </c>
      <c r="G4" s="59" t="s">
        <v>355</v>
      </c>
      <c r="H4" s="60" t="s">
        <v>356</v>
      </c>
      <c r="I4" s="60" t="s">
        <v>357</v>
      </c>
      <c r="J4" s="59" t="s">
        <v>358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383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3">
      <selection activeCell="A3" sqref="A3:D3"/>
    </sheetView>
  </sheetViews>
  <sheetFormatPr defaultColWidth="9.140625" defaultRowHeight="14.25" customHeight="1"/>
  <cols>
    <col min="1" max="2" width="21.140625" style="144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145">
        <v>0</v>
      </c>
      <c r="B1" s="145">
        <v>0</v>
      </c>
      <c r="C1" s="133">
        <v>1</v>
      </c>
      <c r="D1" s="131"/>
      <c r="E1" s="131"/>
      <c r="F1" s="131" t="s">
        <v>384</v>
      </c>
    </row>
    <row r="2" spans="1:6" ht="26.25" customHeight="1">
      <c r="A2" s="146" t="s">
        <v>385</v>
      </c>
      <c r="B2" s="146"/>
      <c r="C2" s="147"/>
      <c r="D2" s="147"/>
      <c r="E2" s="148"/>
      <c r="F2" s="148"/>
    </row>
    <row r="3" spans="1:6" ht="13.5" customHeight="1">
      <c r="A3" s="6" t="s">
        <v>2</v>
      </c>
      <c r="B3" s="6"/>
      <c r="C3" s="133"/>
      <c r="D3" s="131"/>
      <c r="E3" s="131"/>
      <c r="F3" s="131" t="s">
        <v>3</v>
      </c>
    </row>
    <row r="4" spans="1:6" ht="19.5" customHeight="1">
      <c r="A4" s="17" t="s">
        <v>254</v>
      </c>
      <c r="B4" s="149" t="s">
        <v>73</v>
      </c>
      <c r="C4" s="17" t="s">
        <v>74</v>
      </c>
      <c r="D4" s="12" t="s">
        <v>386</v>
      </c>
      <c r="E4" s="13"/>
      <c r="F4" s="14"/>
    </row>
    <row r="5" spans="1:6" ht="18.75" customHeight="1">
      <c r="A5" s="20"/>
      <c r="B5" s="150"/>
      <c r="C5" s="28"/>
      <c r="D5" s="17" t="s">
        <v>54</v>
      </c>
      <c r="E5" s="12" t="s">
        <v>75</v>
      </c>
      <c r="F5" s="17" t="s">
        <v>76</v>
      </c>
    </row>
    <row r="6" spans="1:6" ht="18.75" customHeight="1">
      <c r="A6" s="151">
        <v>1</v>
      </c>
      <c r="B6" s="151" t="s">
        <v>144</v>
      </c>
      <c r="C6" s="152">
        <v>3</v>
      </c>
      <c r="D6" s="151" t="s">
        <v>146</v>
      </c>
      <c r="E6" s="151" t="s">
        <v>147</v>
      </c>
      <c r="F6" s="152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3" t="s">
        <v>45</v>
      </c>
      <c r="E7" s="154" t="s">
        <v>45</v>
      </c>
      <c r="F7" s="154" t="s">
        <v>45</v>
      </c>
    </row>
    <row r="8" spans="1:6" ht="18.75" customHeight="1">
      <c r="A8" s="155" t="s">
        <v>103</v>
      </c>
      <c r="B8" s="156"/>
      <c r="C8" s="157" t="s">
        <v>103</v>
      </c>
      <c r="D8" s="153" t="s">
        <v>45</v>
      </c>
      <c r="E8" s="154" t="s">
        <v>45</v>
      </c>
      <c r="F8" s="154" t="s">
        <v>45</v>
      </c>
    </row>
    <row r="9" ht="14.25" customHeight="1">
      <c r="A9" s="144" t="s">
        <v>387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3" sqref="A3:D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8" customFormat="1" ht="12" customHeight="1">
      <c r="F1" s="131" t="s">
        <v>388</v>
      </c>
    </row>
    <row r="2" spans="1:6" s="128" customFormat="1" ht="25.5" customHeight="1">
      <c r="A2" s="132" t="s">
        <v>389</v>
      </c>
      <c r="B2" s="132"/>
      <c r="C2" s="132"/>
      <c r="D2" s="132"/>
      <c r="E2" s="132"/>
      <c r="F2" s="132"/>
    </row>
    <row r="3" spans="1:6" s="129" customFormat="1" ht="12" customHeight="1">
      <c r="A3" s="6" t="s">
        <v>2</v>
      </c>
      <c r="B3" s="6"/>
      <c r="C3" s="133"/>
      <c r="D3" s="131"/>
      <c r="F3" s="134" t="s">
        <v>246</v>
      </c>
    </row>
    <row r="4" spans="1:6" s="129" customFormat="1" ht="18" customHeight="1">
      <c r="A4" s="21" t="s">
        <v>254</v>
      </c>
      <c r="B4" s="135" t="s">
        <v>257</v>
      </c>
      <c r="C4" s="21" t="s">
        <v>258</v>
      </c>
      <c r="D4" s="136" t="s">
        <v>390</v>
      </c>
      <c r="E4" s="136"/>
      <c r="F4" s="136"/>
    </row>
    <row r="5" spans="1:6" s="129" customFormat="1" ht="18" customHeight="1">
      <c r="A5" s="137"/>
      <c r="B5" s="138"/>
      <c r="C5" s="137"/>
      <c r="D5" s="136" t="s">
        <v>54</v>
      </c>
      <c r="E5" s="136" t="s">
        <v>75</v>
      </c>
      <c r="F5" s="136" t="s">
        <v>76</v>
      </c>
    </row>
    <row r="6" spans="1:6" s="129" customFormat="1" ht="18" customHeight="1">
      <c r="A6" s="22">
        <v>1</v>
      </c>
      <c r="B6" s="139" t="s">
        <v>144</v>
      </c>
      <c r="C6" s="22">
        <v>3</v>
      </c>
      <c r="D6" s="22">
        <v>4</v>
      </c>
      <c r="E6" s="139" t="s">
        <v>147</v>
      </c>
      <c r="F6" s="22">
        <v>6</v>
      </c>
    </row>
    <row r="7" spans="1:6" s="129" customFormat="1" ht="18" customHeight="1">
      <c r="A7" s="22"/>
      <c r="B7" s="139"/>
      <c r="C7" s="22"/>
      <c r="D7" s="140"/>
      <c r="E7" s="136"/>
      <c r="F7" s="136"/>
    </row>
    <row r="8" spans="1:6" s="129" customFormat="1" ht="21" customHeight="1">
      <c r="A8" s="141" t="s">
        <v>54</v>
      </c>
      <c r="B8" s="142"/>
      <c r="C8" s="143"/>
      <c r="D8" s="136"/>
      <c r="E8" s="136"/>
      <c r="F8" s="136"/>
    </row>
    <row r="9" s="130" customFormat="1" ht="12.75">
      <c r="A9" s="144" t="s">
        <v>391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3" sqref="A3:F3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3" customWidth="1"/>
    <col min="12" max="13" width="9.140625" style="1" customWidth="1"/>
    <col min="14" max="15" width="12.7109375" style="1" customWidth="1"/>
    <col min="16" max="16" width="9.140625" style="53" customWidth="1"/>
    <col min="17" max="17" width="10.421875" style="1" customWidth="1"/>
    <col min="18" max="18" width="9.140625" style="53" customWidth="1"/>
    <col min="19" max="16384" width="9.140625" style="53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5"/>
      <c r="Q1" s="125" t="s">
        <v>392</v>
      </c>
    </row>
    <row r="2" spans="1:17" ht="27.75" customHeight="1">
      <c r="A2" s="104" t="s">
        <v>393</v>
      </c>
      <c r="B2" s="105"/>
      <c r="C2" s="105"/>
      <c r="D2" s="105"/>
      <c r="E2" s="5"/>
      <c r="F2" s="5"/>
      <c r="G2" s="5"/>
      <c r="H2" s="5"/>
      <c r="I2" s="5"/>
      <c r="J2" s="5"/>
      <c r="K2" s="120"/>
      <c r="L2" s="5"/>
      <c r="M2" s="5"/>
      <c r="N2" s="5"/>
      <c r="O2" s="5"/>
      <c r="P2" s="120"/>
      <c r="Q2" s="5"/>
    </row>
    <row r="3" spans="1:17" ht="18.75" customHeight="1">
      <c r="A3" s="89" t="s">
        <v>2</v>
      </c>
      <c r="B3" s="8"/>
      <c r="C3" s="8"/>
      <c r="D3" s="8"/>
      <c r="E3" s="8"/>
      <c r="F3" s="8"/>
      <c r="G3" s="8"/>
      <c r="H3" s="8"/>
      <c r="I3" s="8"/>
      <c r="J3" s="8"/>
      <c r="P3" s="81"/>
      <c r="Q3" s="126" t="s">
        <v>246</v>
      </c>
    </row>
    <row r="4" spans="1:17" ht="15.75" customHeight="1">
      <c r="A4" s="11" t="s">
        <v>394</v>
      </c>
      <c r="B4" s="106" t="s">
        <v>395</v>
      </c>
      <c r="C4" s="106" t="s">
        <v>396</v>
      </c>
      <c r="D4" s="106" t="s">
        <v>397</v>
      </c>
      <c r="E4" s="106" t="s">
        <v>398</v>
      </c>
      <c r="F4" s="106" t="s">
        <v>399</v>
      </c>
      <c r="G4" s="107" t="s">
        <v>261</v>
      </c>
      <c r="H4" s="108"/>
      <c r="I4" s="108"/>
      <c r="J4" s="107"/>
      <c r="K4" s="121"/>
      <c r="L4" s="107"/>
      <c r="M4" s="107"/>
      <c r="N4" s="107"/>
      <c r="O4" s="107"/>
      <c r="P4" s="121"/>
      <c r="Q4" s="127"/>
    </row>
    <row r="5" spans="1:17" ht="17.25" customHeight="1">
      <c r="A5" s="16"/>
      <c r="B5" s="109"/>
      <c r="C5" s="109"/>
      <c r="D5" s="109"/>
      <c r="E5" s="109"/>
      <c r="F5" s="109"/>
      <c r="G5" s="110" t="s">
        <v>54</v>
      </c>
      <c r="H5" s="75" t="s">
        <v>57</v>
      </c>
      <c r="I5" s="75" t="s">
        <v>400</v>
      </c>
      <c r="J5" s="109" t="s">
        <v>401</v>
      </c>
      <c r="K5" s="122" t="s">
        <v>402</v>
      </c>
      <c r="L5" s="112" t="s">
        <v>61</v>
      </c>
      <c r="M5" s="112"/>
      <c r="N5" s="112"/>
      <c r="O5" s="112"/>
      <c r="P5" s="123"/>
      <c r="Q5" s="111"/>
    </row>
    <row r="6" spans="1:17" ht="54" customHeight="1">
      <c r="A6" s="19"/>
      <c r="B6" s="111"/>
      <c r="C6" s="111"/>
      <c r="D6" s="111"/>
      <c r="E6" s="111"/>
      <c r="F6" s="111"/>
      <c r="G6" s="112"/>
      <c r="H6" s="75"/>
      <c r="I6" s="75"/>
      <c r="J6" s="111"/>
      <c r="K6" s="124"/>
      <c r="L6" s="111" t="s">
        <v>56</v>
      </c>
      <c r="M6" s="111" t="s">
        <v>62</v>
      </c>
      <c r="N6" s="111" t="s">
        <v>340</v>
      </c>
      <c r="O6" s="111" t="s">
        <v>64</v>
      </c>
      <c r="P6" s="124" t="s">
        <v>65</v>
      </c>
      <c r="Q6" s="111" t="s">
        <v>66</v>
      </c>
    </row>
    <row r="7" spans="1:17" ht="15" customHeight="1">
      <c r="A7" s="20">
        <v>1</v>
      </c>
      <c r="B7" s="113">
        <v>2</v>
      </c>
      <c r="C7" s="113">
        <v>3</v>
      </c>
      <c r="D7" s="20">
        <v>4</v>
      </c>
      <c r="E7" s="113">
        <v>5</v>
      </c>
      <c r="F7" s="113">
        <v>6</v>
      </c>
      <c r="G7" s="20">
        <v>7</v>
      </c>
      <c r="H7" s="113">
        <v>8</v>
      </c>
      <c r="I7" s="113">
        <v>9</v>
      </c>
      <c r="J7" s="20">
        <v>10</v>
      </c>
      <c r="K7" s="113">
        <v>11</v>
      </c>
      <c r="L7" s="113">
        <v>12</v>
      </c>
      <c r="M7" s="20">
        <v>13</v>
      </c>
      <c r="N7" s="113">
        <v>14</v>
      </c>
      <c r="O7" s="113">
        <v>15</v>
      </c>
      <c r="P7" s="20">
        <v>16</v>
      </c>
      <c r="Q7" s="113">
        <v>17</v>
      </c>
    </row>
    <row r="8" spans="1:17" ht="21" customHeight="1">
      <c r="A8" s="114" t="s">
        <v>45</v>
      </c>
      <c r="B8" s="115"/>
      <c r="C8" s="115"/>
      <c r="D8" s="115"/>
      <c r="E8" s="116"/>
      <c r="F8" s="117" t="s">
        <v>45</v>
      </c>
      <c r="G8" s="117" t="s">
        <v>45</v>
      </c>
      <c r="H8" s="117" t="s">
        <v>45</v>
      </c>
      <c r="I8" s="117" t="s">
        <v>45</v>
      </c>
      <c r="J8" s="117" t="s">
        <v>45</v>
      </c>
      <c r="K8" s="117" t="s">
        <v>45</v>
      </c>
      <c r="L8" s="117" t="s">
        <v>45</v>
      </c>
      <c r="M8" s="117" t="s">
        <v>45</v>
      </c>
      <c r="N8" s="117" t="s">
        <v>45</v>
      </c>
      <c r="O8" s="117"/>
      <c r="P8" s="117" t="s">
        <v>45</v>
      </c>
      <c r="Q8" s="117" t="s">
        <v>45</v>
      </c>
    </row>
    <row r="9" spans="1:17" ht="21" customHeight="1">
      <c r="A9" s="114" t="s">
        <v>45</v>
      </c>
      <c r="B9" s="115" t="s">
        <v>45</v>
      </c>
      <c r="C9" s="115" t="s">
        <v>45</v>
      </c>
      <c r="D9" s="115" t="s">
        <v>45</v>
      </c>
      <c r="E9" s="116" t="s">
        <v>45</v>
      </c>
      <c r="F9" s="116" t="s">
        <v>45</v>
      </c>
      <c r="G9" s="116" t="s">
        <v>45</v>
      </c>
      <c r="H9" s="116" t="s">
        <v>45</v>
      </c>
      <c r="I9" s="116" t="s">
        <v>45</v>
      </c>
      <c r="J9" s="116" t="s">
        <v>45</v>
      </c>
      <c r="K9" s="117" t="s">
        <v>45</v>
      </c>
      <c r="L9" s="116" t="s">
        <v>45</v>
      </c>
      <c r="M9" s="116" t="s">
        <v>45</v>
      </c>
      <c r="N9" s="116" t="s">
        <v>45</v>
      </c>
      <c r="O9" s="116"/>
      <c r="P9" s="117" t="s">
        <v>45</v>
      </c>
      <c r="Q9" s="116" t="s">
        <v>45</v>
      </c>
    </row>
    <row r="10" spans="1:17" ht="21" customHeight="1">
      <c r="A10" s="118" t="s">
        <v>103</v>
      </c>
      <c r="B10" s="119"/>
      <c r="C10" s="119"/>
      <c r="D10" s="119"/>
      <c r="E10" s="116"/>
      <c r="F10" s="117" t="s">
        <v>45</v>
      </c>
      <c r="G10" s="117" t="s">
        <v>45</v>
      </c>
      <c r="H10" s="117" t="s">
        <v>45</v>
      </c>
      <c r="I10" s="117" t="s">
        <v>45</v>
      </c>
      <c r="J10" s="117" t="s">
        <v>45</v>
      </c>
      <c r="K10" s="117" t="s">
        <v>45</v>
      </c>
      <c r="L10" s="117" t="s">
        <v>45</v>
      </c>
      <c r="M10" s="117" t="s">
        <v>45</v>
      </c>
      <c r="N10" s="117" t="s">
        <v>45</v>
      </c>
      <c r="O10" s="117"/>
      <c r="P10" s="117" t="s">
        <v>45</v>
      </c>
      <c r="Q10" s="117" t="s">
        <v>45</v>
      </c>
    </row>
    <row r="11" ht="14.25" customHeight="1">
      <c r="A11" s="1" t="s">
        <v>403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5" customWidth="1"/>
    <col min="8" max="8" width="12.00390625" style="1" customWidth="1"/>
    <col min="9" max="11" width="10.00390625" style="1" customWidth="1"/>
    <col min="12" max="12" width="9.140625" style="53" customWidth="1"/>
    <col min="13" max="14" width="9.140625" style="1" customWidth="1"/>
    <col min="15" max="16" width="12.7109375" style="1" customWidth="1"/>
    <col min="17" max="17" width="9.140625" style="53" customWidth="1"/>
    <col min="18" max="18" width="10.421875" style="1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86"/>
      <c r="I1" s="86"/>
      <c r="J1" s="86"/>
      <c r="K1" s="86"/>
      <c r="L1" s="96"/>
      <c r="M1" s="71"/>
      <c r="N1" s="71"/>
      <c r="O1" s="71"/>
      <c r="P1" s="71"/>
      <c r="Q1" s="100"/>
      <c r="R1" s="101" t="s">
        <v>404</v>
      </c>
    </row>
    <row r="2" spans="1:18" ht="27.75" customHeight="1">
      <c r="A2" s="87" t="s">
        <v>405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5.5" customHeight="1">
      <c r="A3" s="89" t="s">
        <v>2</v>
      </c>
      <c r="B3" s="8"/>
      <c r="C3" s="8"/>
      <c r="D3" s="8"/>
      <c r="E3" s="8"/>
      <c r="F3" s="8"/>
      <c r="G3" s="8"/>
      <c r="H3" s="69"/>
      <c r="I3" s="69"/>
      <c r="J3" s="69"/>
      <c r="K3" s="69"/>
      <c r="L3" s="96"/>
      <c r="M3" s="71"/>
      <c r="N3" s="71"/>
      <c r="O3" s="71"/>
      <c r="P3" s="71"/>
      <c r="Q3" s="102"/>
      <c r="R3" s="103" t="s">
        <v>246</v>
      </c>
    </row>
    <row r="4" spans="1:18" ht="15.75" customHeight="1">
      <c r="A4" s="75" t="s">
        <v>394</v>
      </c>
      <c r="B4" s="75" t="s">
        <v>406</v>
      </c>
      <c r="C4" s="75" t="s">
        <v>407</v>
      </c>
      <c r="D4" s="75" t="s">
        <v>408</v>
      </c>
      <c r="E4" s="75" t="s">
        <v>409</v>
      </c>
      <c r="F4" s="75" t="s">
        <v>410</v>
      </c>
      <c r="G4" s="75" t="s">
        <v>411</v>
      </c>
      <c r="H4" s="75" t="s">
        <v>261</v>
      </c>
      <c r="I4" s="75"/>
      <c r="J4" s="75"/>
      <c r="K4" s="75"/>
      <c r="L4" s="97"/>
      <c r="M4" s="75"/>
      <c r="N4" s="75"/>
      <c r="O4" s="75"/>
      <c r="P4" s="75"/>
      <c r="Q4" s="97"/>
      <c r="R4" s="75"/>
    </row>
    <row r="5" spans="1:18" ht="17.25" customHeight="1">
      <c r="A5" s="75"/>
      <c r="B5" s="75"/>
      <c r="C5" s="75"/>
      <c r="D5" s="75"/>
      <c r="E5" s="75"/>
      <c r="F5" s="75"/>
      <c r="G5" s="75"/>
      <c r="H5" s="75" t="s">
        <v>54</v>
      </c>
      <c r="I5" s="75" t="s">
        <v>57</v>
      </c>
      <c r="J5" s="75" t="s">
        <v>400</v>
      </c>
      <c r="K5" s="75" t="s">
        <v>401</v>
      </c>
      <c r="L5" s="98" t="s">
        <v>402</v>
      </c>
      <c r="M5" s="75" t="s">
        <v>61</v>
      </c>
      <c r="N5" s="75"/>
      <c r="O5" s="75"/>
      <c r="P5" s="75"/>
      <c r="Q5" s="98"/>
      <c r="R5" s="75"/>
    </row>
    <row r="6" spans="1:18" ht="54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97"/>
      <c r="M6" s="75" t="s">
        <v>56</v>
      </c>
      <c r="N6" s="75" t="s">
        <v>62</v>
      </c>
      <c r="O6" s="75" t="s">
        <v>340</v>
      </c>
      <c r="P6" s="75" t="s">
        <v>64</v>
      </c>
      <c r="Q6" s="97" t="s">
        <v>65</v>
      </c>
      <c r="R6" s="75" t="s">
        <v>66</v>
      </c>
    </row>
    <row r="7" spans="1:18" ht="1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  <c r="Q7" s="75">
        <v>17</v>
      </c>
      <c r="R7" s="75">
        <v>18</v>
      </c>
    </row>
    <row r="8" spans="1:18" ht="22.5" customHeight="1">
      <c r="A8" s="73"/>
      <c r="B8" s="73"/>
      <c r="C8" s="73"/>
      <c r="D8" s="73"/>
      <c r="E8" s="73"/>
      <c r="F8" s="73"/>
      <c r="G8" s="73"/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 t="s">
        <v>45</v>
      </c>
      <c r="P8" s="77"/>
      <c r="Q8" s="77" t="s">
        <v>45</v>
      </c>
      <c r="R8" s="77" t="s">
        <v>45</v>
      </c>
    </row>
    <row r="9" spans="1:18" ht="22.5" customHeight="1">
      <c r="A9" s="90"/>
      <c r="B9" s="91"/>
      <c r="C9" s="91"/>
      <c r="D9" s="91"/>
      <c r="E9" s="91"/>
      <c r="F9" s="91"/>
      <c r="G9" s="91"/>
      <c r="H9" s="92" t="s">
        <v>45</v>
      </c>
      <c r="I9" s="92" t="s">
        <v>45</v>
      </c>
      <c r="J9" s="92" t="s">
        <v>45</v>
      </c>
      <c r="K9" s="92" t="s">
        <v>45</v>
      </c>
      <c r="L9" s="77" t="s">
        <v>45</v>
      </c>
      <c r="M9" s="92" t="s">
        <v>45</v>
      </c>
      <c r="N9" s="92" t="s">
        <v>45</v>
      </c>
      <c r="O9" s="92" t="s">
        <v>45</v>
      </c>
      <c r="P9" s="92"/>
      <c r="Q9" s="77" t="s">
        <v>45</v>
      </c>
      <c r="R9" s="92" t="s">
        <v>45</v>
      </c>
    </row>
    <row r="10" spans="1:18" ht="22.5" customHeight="1">
      <c r="A10" s="90"/>
      <c r="B10" s="93"/>
      <c r="C10" s="93"/>
      <c r="D10" s="93"/>
      <c r="E10" s="93"/>
      <c r="F10" s="93"/>
      <c r="G10" s="93"/>
      <c r="H10" s="94" t="s">
        <v>45</v>
      </c>
      <c r="I10" s="94" t="s">
        <v>45</v>
      </c>
      <c r="J10" s="94" t="s">
        <v>45</v>
      </c>
      <c r="K10" s="94" t="s">
        <v>45</v>
      </c>
      <c r="L10" s="94" t="s">
        <v>45</v>
      </c>
      <c r="M10" s="94" t="s">
        <v>45</v>
      </c>
      <c r="N10" s="94" t="s">
        <v>45</v>
      </c>
      <c r="O10" s="94" t="s">
        <v>45</v>
      </c>
      <c r="P10" s="94"/>
      <c r="Q10" s="94" t="s">
        <v>45</v>
      </c>
      <c r="R10" s="94" t="s">
        <v>45</v>
      </c>
    </row>
    <row r="11" spans="1:18" ht="22.5" customHeight="1">
      <c r="A11" s="73" t="s">
        <v>103</v>
      </c>
      <c r="B11" s="73"/>
      <c r="C11" s="73"/>
      <c r="D11" s="73"/>
      <c r="E11" s="73"/>
      <c r="F11" s="73"/>
      <c r="G11" s="73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2" ht="14.25" customHeight="1">
      <c r="A12" s="85" t="s">
        <v>412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3" width="10.28125" style="1" customWidth="1"/>
    <col min="14" max="14" width="12.57421875" style="1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3"/>
      <c r="B1" s="3"/>
      <c r="C1" s="3"/>
      <c r="D1" s="66"/>
      <c r="N1" s="65" t="s">
        <v>413</v>
      </c>
      <c r="Q1" s="65"/>
    </row>
    <row r="2" spans="1:17" ht="27.75" customHeight="1">
      <c r="A2" s="67" t="s">
        <v>414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80"/>
      <c r="P2" s="80"/>
      <c r="Q2" s="80"/>
    </row>
    <row r="3" spans="1:17" ht="18" customHeight="1">
      <c r="A3" s="68" t="s">
        <v>2</v>
      </c>
      <c r="B3" s="69"/>
      <c r="C3" s="69"/>
      <c r="D3" s="70"/>
      <c r="E3" s="71"/>
      <c r="F3" s="71"/>
      <c r="G3" s="71"/>
      <c r="H3" s="71"/>
      <c r="I3" s="71"/>
      <c r="N3" s="81" t="s">
        <v>246</v>
      </c>
      <c r="Q3" s="81"/>
    </row>
    <row r="4" spans="1:14" ht="19.5" customHeight="1">
      <c r="A4" s="72" t="s">
        <v>415</v>
      </c>
      <c r="B4" s="73" t="s">
        <v>261</v>
      </c>
      <c r="C4" s="73"/>
      <c r="D4" s="73"/>
      <c r="E4" s="73" t="s">
        <v>416</v>
      </c>
      <c r="F4" s="73"/>
      <c r="G4" s="73"/>
      <c r="H4" s="73"/>
      <c r="I4" s="73"/>
      <c r="J4" s="73"/>
      <c r="K4" s="73"/>
      <c r="L4" s="73"/>
      <c r="M4" s="73"/>
      <c r="N4" s="82"/>
    </row>
    <row r="5" spans="1:17" ht="40.5" customHeight="1">
      <c r="A5" s="74"/>
      <c r="B5" s="73" t="s">
        <v>54</v>
      </c>
      <c r="C5" s="75" t="s">
        <v>57</v>
      </c>
      <c r="D5" s="75" t="s">
        <v>266</v>
      </c>
      <c r="E5" s="75" t="s">
        <v>417</v>
      </c>
      <c r="F5" s="75" t="s">
        <v>418</v>
      </c>
      <c r="G5" s="75" t="s">
        <v>419</v>
      </c>
      <c r="H5" s="75" t="s">
        <v>420</v>
      </c>
      <c r="I5" s="75" t="s">
        <v>421</v>
      </c>
      <c r="J5" s="75" t="s">
        <v>422</v>
      </c>
      <c r="K5" s="75" t="s">
        <v>423</v>
      </c>
      <c r="L5" s="75" t="s">
        <v>424</v>
      </c>
      <c r="M5" s="75" t="s">
        <v>425</v>
      </c>
      <c r="N5" s="75" t="s">
        <v>426</v>
      </c>
      <c r="O5" s="83"/>
      <c r="P5" s="83"/>
      <c r="Q5" s="83"/>
    </row>
    <row r="6" spans="1:17" ht="19.5" customHeight="1">
      <c r="A6" s="12">
        <v>1</v>
      </c>
      <c r="B6" s="73">
        <v>2</v>
      </c>
      <c r="C6" s="73">
        <v>3</v>
      </c>
      <c r="D6" s="73">
        <v>4</v>
      </c>
      <c r="E6" s="73">
        <v>5</v>
      </c>
      <c r="F6" s="12">
        <v>6</v>
      </c>
      <c r="G6" s="73">
        <v>7</v>
      </c>
      <c r="H6" s="73">
        <v>8</v>
      </c>
      <c r="I6" s="73">
        <v>9</v>
      </c>
      <c r="J6" s="73">
        <v>10</v>
      </c>
      <c r="K6" s="12">
        <v>11</v>
      </c>
      <c r="L6" s="73">
        <v>12</v>
      </c>
      <c r="M6" s="82">
        <v>13</v>
      </c>
      <c r="N6" s="73">
        <v>14</v>
      </c>
      <c r="O6" s="83"/>
      <c r="P6" s="83"/>
      <c r="Q6" s="83"/>
    </row>
    <row r="7" spans="1:14" ht="19.5" customHeight="1">
      <c r="A7" s="76" t="s">
        <v>45</v>
      </c>
      <c r="B7" s="77" t="s">
        <v>45</v>
      </c>
      <c r="C7" s="77" t="s">
        <v>45</v>
      </c>
      <c r="D7" s="78" t="s">
        <v>45</v>
      </c>
      <c r="E7" s="77" t="s">
        <v>45</v>
      </c>
      <c r="F7" s="77" t="s">
        <v>45</v>
      </c>
      <c r="G7" s="77" t="s">
        <v>45</v>
      </c>
      <c r="H7" s="77" t="s">
        <v>45</v>
      </c>
      <c r="I7" s="77" t="s">
        <v>45</v>
      </c>
      <c r="J7" s="77" t="s">
        <v>45</v>
      </c>
      <c r="K7" s="77" t="s">
        <v>45</v>
      </c>
      <c r="L7" s="77" t="s">
        <v>45</v>
      </c>
      <c r="M7" s="84" t="s">
        <v>45</v>
      </c>
      <c r="N7" s="77" t="s">
        <v>45</v>
      </c>
    </row>
    <row r="8" spans="1:14" ht="19.5" customHeight="1">
      <c r="A8" s="79" t="s">
        <v>45</v>
      </c>
      <c r="B8" s="77" t="s">
        <v>45</v>
      </c>
      <c r="C8" s="77" t="s">
        <v>45</v>
      </c>
      <c r="D8" s="78" t="s">
        <v>45</v>
      </c>
      <c r="E8" s="77" t="s">
        <v>45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84" t="s">
        <v>45</v>
      </c>
      <c r="N8" s="77" t="s">
        <v>45</v>
      </c>
    </row>
    <row r="9" ht="14.25" customHeight="1">
      <c r="A9" s="1" t="s">
        <v>427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5" t="s">
        <v>428</v>
      </c>
    </row>
    <row r="2" spans="1:10" ht="28.5" customHeight="1">
      <c r="A2" s="54" t="s">
        <v>429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430</v>
      </c>
      <c r="B4" s="59" t="s">
        <v>350</v>
      </c>
      <c r="C4" s="59" t="s">
        <v>351</v>
      </c>
      <c r="D4" s="59" t="s">
        <v>352</v>
      </c>
      <c r="E4" s="59" t="s">
        <v>353</v>
      </c>
      <c r="F4" s="60" t="s">
        <v>354</v>
      </c>
      <c r="G4" s="59" t="s">
        <v>355</v>
      </c>
      <c r="H4" s="60" t="s">
        <v>356</v>
      </c>
      <c r="I4" s="60" t="s">
        <v>357</v>
      </c>
      <c r="J4" s="59" t="s">
        <v>358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427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customWidth="1"/>
  </cols>
  <sheetData>
    <row r="1" ht="12">
      <c r="H1" s="38" t="s">
        <v>431</v>
      </c>
    </row>
    <row r="2" spans="1:8" ht="28.5">
      <c r="A2" s="39" t="s">
        <v>432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254</v>
      </c>
      <c r="B4" s="43" t="s">
        <v>433</v>
      </c>
      <c r="C4" s="43" t="s">
        <v>434</v>
      </c>
      <c r="D4" s="43" t="s">
        <v>435</v>
      </c>
      <c r="E4" s="43" t="s">
        <v>436</v>
      </c>
      <c r="F4" s="44" t="s">
        <v>437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398</v>
      </c>
      <c r="G5" s="48" t="s">
        <v>438</v>
      </c>
      <c r="H5" s="48" t="s">
        <v>439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440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441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442</v>
      </c>
      <c r="B9" s="51"/>
      <c r="C9" s="51"/>
      <c r="D9" s="51"/>
      <c r="E9" s="51"/>
      <c r="F9" s="49"/>
      <c r="G9" s="49"/>
      <c r="H9" s="49"/>
    </row>
    <row r="10" ht="12">
      <c r="A10" s="37" t="s">
        <v>443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444</v>
      </c>
    </row>
    <row r="2" spans="1:11" ht="27.75" customHeight="1">
      <c r="A2" s="5" t="s">
        <v>445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246</v>
      </c>
    </row>
    <row r="4" spans="1:11" ht="21.75" customHeight="1">
      <c r="A4" s="10" t="s">
        <v>335</v>
      </c>
      <c r="B4" s="10" t="s">
        <v>256</v>
      </c>
      <c r="C4" s="10" t="s">
        <v>336</v>
      </c>
      <c r="D4" s="11" t="s">
        <v>257</v>
      </c>
      <c r="E4" s="11" t="s">
        <v>258</v>
      </c>
      <c r="F4" s="11" t="s">
        <v>337</v>
      </c>
      <c r="G4" s="11" t="s">
        <v>338</v>
      </c>
      <c r="H4" s="17" t="s">
        <v>54</v>
      </c>
      <c r="I4" s="12" t="s">
        <v>446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ht="18.75" customHeight="1">
      <c r="A10" s="34" t="s">
        <v>103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447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 topLeftCell="A1">
      <selection activeCell="C10" sqref="C10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1" customWidth="1"/>
    <col min="21" max="21" width="8.00390625" style="53" customWidth="1"/>
    <col min="22" max="16384" width="8.00390625" style="53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8"/>
      <c r="P1" s="308"/>
      <c r="Q1" s="308"/>
      <c r="R1" s="308"/>
      <c r="S1" s="4" t="s">
        <v>50</v>
      </c>
      <c r="T1" s="4" t="s">
        <v>50</v>
      </c>
    </row>
    <row r="2" spans="1:20" ht="36" customHeight="1">
      <c r="A2" s="294" t="s">
        <v>51</v>
      </c>
      <c r="B2" s="105"/>
      <c r="C2" s="105"/>
      <c r="D2" s="105"/>
      <c r="E2" s="5"/>
      <c r="F2" s="5"/>
      <c r="G2" s="5"/>
      <c r="H2" s="5"/>
      <c r="I2" s="5"/>
      <c r="J2" s="5"/>
      <c r="K2" s="5"/>
      <c r="L2" s="5"/>
      <c r="M2" s="5"/>
      <c r="N2" s="5"/>
      <c r="O2" s="120"/>
      <c r="P2" s="120"/>
      <c r="Q2" s="120"/>
      <c r="R2" s="120"/>
      <c r="S2" s="5"/>
      <c r="T2" s="120"/>
    </row>
    <row r="3" spans="1:20" ht="20.25" customHeight="1">
      <c r="A3" s="8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09"/>
      <c r="P3" s="309"/>
      <c r="Q3" s="309"/>
      <c r="R3" s="309"/>
      <c r="S3" s="9" t="s">
        <v>3</v>
      </c>
      <c r="T3" s="9" t="s">
        <v>3</v>
      </c>
    </row>
    <row r="4" spans="1:20" ht="18.75" customHeight="1">
      <c r="A4" s="295" t="s">
        <v>52</v>
      </c>
      <c r="B4" s="296" t="s">
        <v>53</v>
      </c>
      <c r="C4" s="296" t="s">
        <v>54</v>
      </c>
      <c r="D4" s="297" t="s">
        <v>55</v>
      </c>
      <c r="E4" s="298"/>
      <c r="F4" s="298"/>
      <c r="G4" s="298"/>
      <c r="H4" s="298"/>
      <c r="I4" s="298"/>
      <c r="J4" s="298"/>
      <c r="K4" s="298"/>
      <c r="L4" s="298"/>
      <c r="M4" s="298"/>
      <c r="N4" s="288"/>
      <c r="O4" s="297" t="s">
        <v>44</v>
      </c>
      <c r="P4" s="297"/>
      <c r="Q4" s="297"/>
      <c r="R4" s="297"/>
      <c r="S4" s="298"/>
      <c r="T4" s="312"/>
    </row>
    <row r="5" spans="1:20" ht="18.75" customHeight="1">
      <c r="A5" s="299"/>
      <c r="B5" s="300"/>
      <c r="C5" s="300"/>
      <c r="D5" s="301" t="s">
        <v>56</v>
      </c>
      <c r="E5" s="301" t="s">
        <v>57</v>
      </c>
      <c r="F5" s="301" t="s">
        <v>58</v>
      </c>
      <c r="G5" s="301" t="s">
        <v>59</v>
      </c>
      <c r="H5" s="301" t="s">
        <v>60</v>
      </c>
      <c r="I5" s="310" t="s">
        <v>61</v>
      </c>
      <c r="J5" s="298"/>
      <c r="K5" s="298"/>
      <c r="L5" s="298"/>
      <c r="M5" s="298"/>
      <c r="N5" s="288"/>
      <c r="O5" s="295" t="s">
        <v>56</v>
      </c>
      <c r="P5" s="295" t="s">
        <v>57</v>
      </c>
      <c r="Q5" s="295" t="s">
        <v>58</v>
      </c>
      <c r="R5" s="295" t="s">
        <v>59</v>
      </c>
      <c r="S5" s="295" t="s">
        <v>60</v>
      </c>
      <c r="T5" s="295" t="s">
        <v>61</v>
      </c>
    </row>
    <row r="6" spans="1:20" ht="33.75" customHeight="1">
      <c r="A6" s="302"/>
      <c r="B6" s="303"/>
      <c r="C6" s="303"/>
      <c r="D6" s="302"/>
      <c r="E6" s="302"/>
      <c r="F6" s="302"/>
      <c r="G6" s="302"/>
      <c r="H6" s="302"/>
      <c r="I6" s="303" t="s">
        <v>56</v>
      </c>
      <c r="J6" s="303" t="s">
        <v>62</v>
      </c>
      <c r="K6" s="303" t="s">
        <v>63</v>
      </c>
      <c r="L6" s="303" t="s">
        <v>64</v>
      </c>
      <c r="M6" s="303" t="s">
        <v>65</v>
      </c>
      <c r="N6" s="303" t="s">
        <v>66</v>
      </c>
      <c r="O6" s="311"/>
      <c r="P6" s="311"/>
      <c r="Q6" s="311"/>
      <c r="R6" s="311"/>
      <c r="S6" s="311"/>
      <c r="T6" s="311"/>
    </row>
    <row r="7" spans="1:20" ht="16.5" customHeight="1">
      <c r="A7" s="304">
        <v>1</v>
      </c>
      <c r="B7" s="29">
        <v>2</v>
      </c>
      <c r="C7" s="29">
        <v>3</v>
      </c>
      <c r="D7" s="304">
        <v>4</v>
      </c>
      <c r="E7" s="304">
        <v>5</v>
      </c>
      <c r="F7" s="29">
        <v>6</v>
      </c>
      <c r="G7" s="29">
        <v>7</v>
      </c>
      <c r="H7" s="304">
        <v>8</v>
      </c>
      <c r="I7" s="304">
        <v>9</v>
      </c>
      <c r="J7" s="29">
        <v>10</v>
      </c>
      <c r="K7" s="29">
        <v>11</v>
      </c>
      <c r="L7" s="304">
        <v>12</v>
      </c>
      <c r="M7" s="304">
        <v>13</v>
      </c>
      <c r="N7" s="29">
        <v>14</v>
      </c>
      <c r="O7" s="29">
        <v>15</v>
      </c>
      <c r="P7" s="304">
        <v>16</v>
      </c>
      <c r="Q7" s="304">
        <v>17</v>
      </c>
      <c r="R7" s="29">
        <v>18</v>
      </c>
      <c r="S7" s="29">
        <v>19</v>
      </c>
      <c r="T7" s="304">
        <v>20</v>
      </c>
    </row>
    <row r="8" spans="1:20" ht="16.5" customHeight="1">
      <c r="A8" s="30" t="s">
        <v>45</v>
      </c>
      <c r="B8" s="30" t="s">
        <v>67</v>
      </c>
      <c r="C8" s="206">
        <v>1193.24</v>
      </c>
      <c r="D8" s="206">
        <v>1193.24</v>
      </c>
      <c r="E8" s="206">
        <v>1193.24</v>
      </c>
      <c r="F8" s="305" t="s">
        <v>45</v>
      </c>
      <c r="G8" s="305" t="s">
        <v>45</v>
      </c>
      <c r="H8" s="305" t="s">
        <v>45</v>
      </c>
      <c r="I8" s="305" t="s">
        <v>45</v>
      </c>
      <c r="J8" s="305" t="s">
        <v>45</v>
      </c>
      <c r="K8" s="305" t="s">
        <v>45</v>
      </c>
      <c r="L8" s="305" t="s">
        <v>45</v>
      </c>
      <c r="M8" s="305" t="s">
        <v>45</v>
      </c>
      <c r="N8" s="305" t="s">
        <v>45</v>
      </c>
      <c r="O8" s="305" t="s">
        <v>45</v>
      </c>
      <c r="P8" s="305" t="s">
        <v>45</v>
      </c>
      <c r="Q8" s="305"/>
      <c r="R8" s="305"/>
      <c r="S8" s="306"/>
      <c r="T8" s="305"/>
    </row>
    <row r="9" spans="1:20" ht="16.5" customHeight="1">
      <c r="A9" s="30"/>
      <c r="B9" s="30" t="s">
        <v>68</v>
      </c>
      <c r="C9" s="306">
        <v>49.05</v>
      </c>
      <c r="D9" s="306">
        <v>49.05</v>
      </c>
      <c r="E9" s="305">
        <v>49.05</v>
      </c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6"/>
      <c r="T9" s="305"/>
    </row>
    <row r="10" spans="1:20" ht="16.5" customHeight="1">
      <c r="A10" s="30"/>
      <c r="B10" s="307" t="s">
        <v>69</v>
      </c>
      <c r="C10" s="206">
        <v>59.87</v>
      </c>
      <c r="D10" s="206">
        <v>59.87</v>
      </c>
      <c r="E10" s="206">
        <v>59.87</v>
      </c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  <c r="T10" s="305"/>
    </row>
    <row r="11" spans="1:20" ht="16.5" customHeight="1">
      <c r="A11" s="30"/>
      <c r="B11" s="30" t="s">
        <v>70</v>
      </c>
      <c r="C11" s="306">
        <v>65.71</v>
      </c>
      <c r="D11" s="306">
        <v>65.71</v>
      </c>
      <c r="E11" s="305">
        <v>65.71</v>
      </c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6"/>
      <c r="T11" s="305"/>
    </row>
    <row r="12" spans="1:20" ht="16.5" customHeight="1">
      <c r="A12" s="63" t="s">
        <v>54</v>
      </c>
      <c r="B12" s="305"/>
      <c r="C12" s="305">
        <v>1367.87</v>
      </c>
      <c r="D12" s="305">
        <v>1367.87</v>
      </c>
      <c r="E12" s="305">
        <v>1367.87</v>
      </c>
      <c r="F12" s="305" t="s">
        <v>45</v>
      </c>
      <c r="G12" s="305" t="s">
        <v>45</v>
      </c>
      <c r="H12" s="305" t="s">
        <v>45</v>
      </c>
      <c r="I12" s="305" t="s">
        <v>45</v>
      </c>
      <c r="J12" s="305" t="s">
        <v>45</v>
      </c>
      <c r="K12" s="305" t="s">
        <v>45</v>
      </c>
      <c r="L12" s="305" t="s">
        <v>45</v>
      </c>
      <c r="M12" s="305" t="s">
        <v>45</v>
      </c>
      <c r="N12" s="305" t="s">
        <v>45</v>
      </c>
      <c r="O12" s="305" t="s">
        <v>45</v>
      </c>
      <c r="P12" s="305" t="s">
        <v>45</v>
      </c>
      <c r="Q12" s="305"/>
      <c r="R12" s="305"/>
      <c r="S12" s="305"/>
      <c r="T12" s="30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4" sqref="C4:C6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448</v>
      </c>
    </row>
    <row r="2" spans="1:7" ht="27.75" customHeight="1">
      <c r="A2" s="5" t="s">
        <v>449</v>
      </c>
      <c r="B2" s="5"/>
      <c r="C2" s="5"/>
      <c r="D2" s="5"/>
      <c r="E2" s="5"/>
      <c r="F2" s="5"/>
      <c r="G2" s="5"/>
    </row>
    <row r="3" spans="1:7" ht="15" customHeight="1">
      <c r="A3" s="6" t="s">
        <v>2</v>
      </c>
      <c r="B3" s="7"/>
      <c r="C3" s="7"/>
      <c r="D3" s="7"/>
      <c r="E3" s="8"/>
      <c r="F3" s="8"/>
      <c r="G3" s="9" t="s">
        <v>246</v>
      </c>
    </row>
    <row r="4" spans="1:7" ht="21.75" customHeight="1">
      <c r="A4" s="10" t="s">
        <v>336</v>
      </c>
      <c r="B4" s="10" t="s">
        <v>335</v>
      </c>
      <c r="C4" s="10" t="s">
        <v>256</v>
      </c>
      <c r="D4" s="11" t="s">
        <v>450</v>
      </c>
      <c r="E4" s="12" t="s">
        <v>57</v>
      </c>
      <c r="F4" s="13"/>
      <c r="G4" s="14"/>
    </row>
    <row r="5" spans="1:7" ht="21.75" customHeight="1">
      <c r="A5" s="15"/>
      <c r="B5" s="15"/>
      <c r="C5" s="15"/>
      <c r="D5" s="16"/>
      <c r="E5" s="17" t="s">
        <v>451</v>
      </c>
      <c r="F5" s="11" t="s">
        <v>452</v>
      </c>
      <c r="G5" s="11" t="s">
        <v>453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 customHeight="1">
      <c r="A8" s="22"/>
      <c r="B8" s="22"/>
      <c r="C8" s="22"/>
      <c r="D8" s="22"/>
      <c r="E8" s="22"/>
      <c r="F8" s="22"/>
      <c r="G8" s="23"/>
    </row>
    <row r="9" spans="1:7" ht="15" customHeight="1">
      <c r="A9" s="22"/>
      <c r="B9" s="22"/>
      <c r="C9" s="22"/>
      <c r="D9" s="22"/>
      <c r="E9" s="22"/>
      <c r="F9" s="22"/>
      <c r="G9" s="23"/>
    </row>
    <row r="10" spans="1:7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454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C22" sqref="C22"/>
    </sheetView>
  </sheetViews>
  <sheetFormatPr defaultColWidth="9.140625" defaultRowHeight="14.25" customHeight="1"/>
  <cols>
    <col min="1" max="1" width="14.28125" style="1" customWidth="1"/>
    <col min="2" max="2" width="29.140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6" t="s">
        <v>71</v>
      </c>
    </row>
    <row r="2" spans="1:17" ht="28.5" customHeight="1">
      <c r="A2" s="105" t="s">
        <v>72</v>
      </c>
      <c r="B2" s="105"/>
      <c r="C2" s="105"/>
      <c r="D2" s="105"/>
      <c r="E2" s="10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84" t="s">
        <v>2</v>
      </c>
      <c r="B3" s="285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131" t="s">
        <v>3</v>
      </c>
    </row>
    <row r="4" spans="1:17" ht="17.25" customHeight="1">
      <c r="A4" s="75" t="s">
        <v>73</v>
      </c>
      <c r="B4" s="75" t="s">
        <v>74</v>
      </c>
      <c r="C4" s="75" t="s">
        <v>54</v>
      </c>
      <c r="D4" s="75" t="s">
        <v>75</v>
      </c>
      <c r="E4" s="75"/>
      <c r="F4" s="75" t="s">
        <v>76</v>
      </c>
      <c r="G4" s="75"/>
      <c r="H4" s="75" t="s">
        <v>57</v>
      </c>
      <c r="I4" s="75" t="s">
        <v>58</v>
      </c>
      <c r="J4" s="75" t="s">
        <v>59</v>
      </c>
      <c r="K4" s="75" t="s">
        <v>77</v>
      </c>
      <c r="L4" s="75" t="s">
        <v>61</v>
      </c>
      <c r="M4" s="75"/>
      <c r="N4" s="75"/>
      <c r="O4" s="75"/>
      <c r="P4" s="75"/>
      <c r="Q4" s="75"/>
    </row>
    <row r="5" spans="1:17" ht="27">
      <c r="A5" s="75"/>
      <c r="B5" s="75"/>
      <c r="C5" s="75"/>
      <c r="D5" s="286" t="s">
        <v>54</v>
      </c>
      <c r="E5" s="75" t="s">
        <v>78</v>
      </c>
      <c r="F5" s="286" t="s">
        <v>54</v>
      </c>
      <c r="G5" s="75" t="s">
        <v>78</v>
      </c>
      <c r="H5" s="75"/>
      <c r="I5" s="75"/>
      <c r="J5" s="75"/>
      <c r="K5" s="75"/>
      <c r="L5" s="75" t="s">
        <v>56</v>
      </c>
      <c r="M5" s="75" t="s">
        <v>79</v>
      </c>
      <c r="N5" s="75" t="s">
        <v>80</v>
      </c>
      <c r="O5" s="75" t="s">
        <v>81</v>
      </c>
      <c r="P5" s="75" t="s">
        <v>82</v>
      </c>
      <c r="Q5" s="75" t="s">
        <v>83</v>
      </c>
    </row>
    <row r="6" spans="1:17" ht="16.5" customHeight="1">
      <c r="A6" s="20">
        <v>1</v>
      </c>
      <c r="B6" s="20">
        <v>2</v>
      </c>
      <c r="C6" s="74">
        <v>3</v>
      </c>
      <c r="D6" s="20">
        <v>4</v>
      </c>
      <c r="E6" s="20">
        <v>5</v>
      </c>
      <c r="F6" s="74">
        <v>6</v>
      </c>
      <c r="G6" s="20">
        <v>7</v>
      </c>
      <c r="H6" s="20">
        <v>8</v>
      </c>
      <c r="I6" s="74">
        <v>9</v>
      </c>
      <c r="J6" s="20">
        <v>10</v>
      </c>
      <c r="K6" s="20">
        <v>11</v>
      </c>
      <c r="L6" s="74">
        <v>12</v>
      </c>
      <c r="M6" s="20">
        <v>13</v>
      </c>
      <c r="N6" s="20">
        <v>14</v>
      </c>
      <c r="O6" s="74">
        <v>15</v>
      </c>
      <c r="P6" s="20">
        <v>16</v>
      </c>
      <c r="Q6" s="20">
        <v>17</v>
      </c>
    </row>
    <row r="7" spans="1:17" ht="16.5" customHeight="1">
      <c r="A7" s="261">
        <v>208</v>
      </c>
      <c r="B7" s="261" t="s">
        <v>84</v>
      </c>
      <c r="C7" s="287">
        <f>C8+C12</f>
        <v>243.91000000000003</v>
      </c>
      <c r="D7" s="287">
        <f>D8+D12</f>
        <v>238.18000000000004</v>
      </c>
      <c r="E7" s="287">
        <f>E8+E12</f>
        <v>238.18000000000004</v>
      </c>
      <c r="F7" s="287">
        <v>5.73</v>
      </c>
      <c r="G7" s="287">
        <v>5.73</v>
      </c>
      <c r="H7" s="287">
        <f>D7+F7</f>
        <v>243.91000000000003</v>
      </c>
      <c r="I7" s="291"/>
      <c r="J7" s="292"/>
      <c r="K7" s="292"/>
      <c r="L7" s="291"/>
      <c r="M7" s="292"/>
      <c r="N7" s="292"/>
      <c r="O7" s="291"/>
      <c r="P7" s="292"/>
      <c r="Q7" s="292"/>
    </row>
    <row r="8" spans="1:17" ht="16.5" customHeight="1">
      <c r="A8" s="261">
        <v>20805</v>
      </c>
      <c r="B8" s="261" t="s">
        <v>85</v>
      </c>
      <c r="C8" s="287">
        <f>C9+C10+C11</f>
        <v>236.35000000000002</v>
      </c>
      <c r="D8" s="287">
        <v>236.35000000000002</v>
      </c>
      <c r="E8" s="287">
        <v>236.35000000000002</v>
      </c>
      <c r="F8" s="287"/>
      <c r="G8" s="287"/>
      <c r="H8" s="287">
        <f aca="true" t="shared" si="0" ref="H8:H24">D8+F8</f>
        <v>236.35000000000002</v>
      </c>
      <c r="I8" s="291"/>
      <c r="J8" s="292"/>
      <c r="K8" s="292"/>
      <c r="L8" s="291"/>
      <c r="M8" s="292"/>
      <c r="N8" s="292"/>
      <c r="O8" s="291"/>
      <c r="P8" s="292"/>
      <c r="Q8" s="292"/>
    </row>
    <row r="9" spans="1:17" ht="16.5" customHeight="1">
      <c r="A9" s="261">
        <v>2080501</v>
      </c>
      <c r="B9" s="261" t="s">
        <v>86</v>
      </c>
      <c r="C9" s="287">
        <v>17.26</v>
      </c>
      <c r="D9" s="287">
        <v>17.26</v>
      </c>
      <c r="E9" s="287">
        <v>17.26</v>
      </c>
      <c r="F9" s="287"/>
      <c r="G9" s="287"/>
      <c r="H9" s="287">
        <f t="shared" si="0"/>
        <v>17.26</v>
      </c>
      <c r="I9" s="291"/>
      <c r="J9" s="292"/>
      <c r="K9" s="292"/>
      <c r="L9" s="291"/>
      <c r="M9" s="292"/>
      <c r="N9" s="292"/>
      <c r="O9" s="291"/>
      <c r="P9" s="292"/>
      <c r="Q9" s="292"/>
    </row>
    <row r="10" spans="1:17" ht="16.5" customHeight="1">
      <c r="A10" s="261">
        <v>2080502</v>
      </c>
      <c r="B10" s="261" t="s">
        <v>87</v>
      </c>
      <c r="C10" s="287">
        <v>96.05000000000001</v>
      </c>
      <c r="D10" s="287">
        <v>96.05000000000001</v>
      </c>
      <c r="E10" s="287">
        <v>96.05000000000001</v>
      </c>
      <c r="F10" s="287"/>
      <c r="G10" s="287"/>
      <c r="H10" s="287">
        <f t="shared" si="0"/>
        <v>96.05000000000001</v>
      </c>
      <c r="I10" s="95"/>
      <c r="J10" s="293"/>
      <c r="K10" s="263"/>
      <c r="L10" s="291"/>
      <c r="M10" s="292"/>
      <c r="N10" s="292"/>
      <c r="O10" s="291"/>
      <c r="P10" s="292"/>
      <c r="Q10" s="292"/>
    </row>
    <row r="11" spans="1:17" ht="16.5" customHeight="1">
      <c r="A11" s="261">
        <v>2080505</v>
      </c>
      <c r="B11" s="261" t="s">
        <v>88</v>
      </c>
      <c r="C11" s="287">
        <v>123.04</v>
      </c>
      <c r="D11" s="287">
        <v>123.04</v>
      </c>
      <c r="E11" s="287">
        <v>123.04</v>
      </c>
      <c r="F11" s="287"/>
      <c r="G11" s="287"/>
      <c r="H11" s="287">
        <f t="shared" si="0"/>
        <v>123.04</v>
      </c>
      <c r="I11" s="291"/>
      <c r="J11" s="292"/>
      <c r="K11" s="263"/>
      <c r="L11" s="291"/>
      <c r="M11" s="292"/>
      <c r="N11" s="292"/>
      <c r="O11" s="291"/>
      <c r="P11" s="292"/>
      <c r="Q11" s="292"/>
    </row>
    <row r="12" spans="1:17" ht="16.5" customHeight="1">
      <c r="A12" s="261">
        <v>20808</v>
      </c>
      <c r="B12" s="261" t="s">
        <v>89</v>
      </c>
      <c r="C12" s="287">
        <v>7.56</v>
      </c>
      <c r="D12" s="287">
        <v>1.8299999999999998</v>
      </c>
      <c r="E12" s="287">
        <v>1.8299999999999998</v>
      </c>
      <c r="F12" s="287">
        <v>5.73</v>
      </c>
      <c r="G12" s="287">
        <v>5.73</v>
      </c>
      <c r="H12" s="287">
        <f t="shared" si="0"/>
        <v>7.5600000000000005</v>
      </c>
      <c r="I12" s="291"/>
      <c r="J12" s="292"/>
      <c r="K12" s="292"/>
      <c r="L12" s="291"/>
      <c r="M12" s="292"/>
      <c r="N12" s="292"/>
      <c r="O12" s="291"/>
      <c r="P12" s="292"/>
      <c r="Q12" s="292"/>
    </row>
    <row r="13" spans="1:17" ht="16.5" customHeight="1">
      <c r="A13" s="261">
        <v>2080801</v>
      </c>
      <c r="B13" s="261" t="s">
        <v>90</v>
      </c>
      <c r="C13" s="287">
        <v>7.56</v>
      </c>
      <c r="D13" s="287">
        <v>1.8299999999999998</v>
      </c>
      <c r="E13" s="287">
        <v>1.8299999999999998</v>
      </c>
      <c r="F13" s="287">
        <v>5.73</v>
      </c>
      <c r="G13" s="287">
        <v>5.73</v>
      </c>
      <c r="H13" s="287">
        <f t="shared" si="0"/>
        <v>7.5600000000000005</v>
      </c>
      <c r="I13" s="95"/>
      <c r="J13" s="292"/>
      <c r="K13" s="263"/>
      <c r="L13" s="291"/>
      <c r="M13" s="292"/>
      <c r="N13" s="292"/>
      <c r="O13" s="291"/>
      <c r="P13" s="292"/>
      <c r="Q13" s="292"/>
    </row>
    <row r="14" spans="1:17" ht="16.5" customHeight="1">
      <c r="A14" s="261">
        <v>210</v>
      </c>
      <c r="B14" s="261" t="s">
        <v>91</v>
      </c>
      <c r="C14" s="287">
        <v>58.63</v>
      </c>
      <c r="D14" s="287">
        <v>58.63</v>
      </c>
      <c r="E14" s="287">
        <v>58.63</v>
      </c>
      <c r="F14" s="287"/>
      <c r="G14" s="287"/>
      <c r="H14" s="287">
        <f t="shared" si="0"/>
        <v>58.629999999999995</v>
      </c>
      <c r="I14" s="291"/>
      <c r="J14" s="292"/>
      <c r="K14" s="292"/>
      <c r="L14" s="291"/>
      <c r="M14" s="292"/>
      <c r="N14" s="292"/>
      <c r="O14" s="291"/>
      <c r="P14" s="292"/>
      <c r="Q14" s="292"/>
    </row>
    <row r="15" spans="1:17" ht="16.5" customHeight="1">
      <c r="A15" s="261">
        <v>21011</v>
      </c>
      <c r="B15" s="261" t="s">
        <v>92</v>
      </c>
      <c r="C15" s="287">
        <f>C16+C17</f>
        <v>58.629999999999995</v>
      </c>
      <c r="D15" s="287">
        <f>D16+D17</f>
        <v>58.629999999999995</v>
      </c>
      <c r="E15" s="287">
        <v>55.7</v>
      </c>
      <c r="F15" s="287"/>
      <c r="G15" s="287"/>
      <c r="H15" s="287">
        <f t="shared" si="0"/>
        <v>58.629999999999995</v>
      </c>
      <c r="I15" s="291"/>
      <c r="J15" s="292"/>
      <c r="K15" s="292"/>
      <c r="L15" s="291"/>
      <c r="M15" s="292"/>
      <c r="N15" s="292"/>
      <c r="O15" s="291"/>
      <c r="P15" s="292"/>
      <c r="Q15" s="292"/>
    </row>
    <row r="16" spans="1:17" ht="16.5" customHeight="1">
      <c r="A16" s="261">
        <v>2101102</v>
      </c>
      <c r="B16" s="261" t="s">
        <v>93</v>
      </c>
      <c r="C16" s="287">
        <v>53.959999999999994</v>
      </c>
      <c r="D16" s="287">
        <v>53.959999999999994</v>
      </c>
      <c r="E16" s="287">
        <v>53.959999999999994</v>
      </c>
      <c r="F16" s="287"/>
      <c r="G16" s="287"/>
      <c r="H16" s="287">
        <f t="shared" si="0"/>
        <v>53.959999999999994</v>
      </c>
      <c r="I16" s="291"/>
      <c r="J16" s="292"/>
      <c r="K16" s="263"/>
      <c r="L16" s="291"/>
      <c r="M16" s="292"/>
      <c r="N16" s="292"/>
      <c r="O16" s="291"/>
      <c r="P16" s="292"/>
      <c r="Q16" s="292"/>
    </row>
    <row r="17" spans="1:17" ht="16.5" customHeight="1">
      <c r="A17" s="261">
        <v>2101199</v>
      </c>
      <c r="B17" s="261" t="s">
        <v>94</v>
      </c>
      <c r="C17" s="287">
        <v>4.67</v>
      </c>
      <c r="D17" s="287">
        <v>4.67</v>
      </c>
      <c r="E17" s="287">
        <v>4.67</v>
      </c>
      <c r="F17" s="287"/>
      <c r="G17" s="287"/>
      <c r="H17" s="287">
        <f t="shared" si="0"/>
        <v>4.67</v>
      </c>
      <c r="I17" s="291"/>
      <c r="J17" s="292"/>
      <c r="K17" s="263"/>
      <c r="L17" s="291"/>
      <c r="M17" s="292"/>
      <c r="N17" s="292"/>
      <c r="O17" s="291"/>
      <c r="P17" s="292"/>
      <c r="Q17" s="292"/>
    </row>
    <row r="18" spans="1:17" ht="16.5" customHeight="1">
      <c r="A18" s="261">
        <v>213</v>
      </c>
      <c r="B18" s="261" t="s">
        <v>95</v>
      </c>
      <c r="C18" s="287">
        <v>976.59815</v>
      </c>
      <c r="D18" s="287">
        <v>923.59815</v>
      </c>
      <c r="E18" s="287">
        <v>923.59815</v>
      </c>
      <c r="F18" s="287">
        <v>53</v>
      </c>
      <c r="G18" s="287">
        <v>53</v>
      </c>
      <c r="H18" s="287">
        <f t="shared" si="0"/>
        <v>976.59815</v>
      </c>
      <c r="I18" s="291"/>
      <c r="J18" s="292"/>
      <c r="K18" s="292"/>
      <c r="L18" s="291"/>
      <c r="M18" s="292"/>
      <c r="N18" s="292"/>
      <c r="O18" s="291"/>
      <c r="P18" s="292"/>
      <c r="Q18" s="292"/>
    </row>
    <row r="19" spans="1:17" ht="16.5" customHeight="1">
      <c r="A19" s="261">
        <v>21303</v>
      </c>
      <c r="B19" s="261" t="s">
        <v>96</v>
      </c>
      <c r="C19" s="287">
        <f>C20+C21+C22</f>
        <v>976.59815</v>
      </c>
      <c r="D19" s="287">
        <f>D20+D21+D22</f>
        <v>923.59815</v>
      </c>
      <c r="E19" s="287">
        <v>923.59815</v>
      </c>
      <c r="F19" s="287">
        <v>53</v>
      </c>
      <c r="G19" s="287">
        <v>53</v>
      </c>
      <c r="H19" s="287">
        <f t="shared" si="0"/>
        <v>976.59815</v>
      </c>
      <c r="I19" s="291"/>
      <c r="J19" s="292"/>
      <c r="K19" s="292"/>
      <c r="L19" s="291"/>
      <c r="M19" s="292"/>
      <c r="N19" s="292"/>
      <c r="O19" s="291"/>
      <c r="P19" s="292"/>
      <c r="Q19" s="292"/>
    </row>
    <row r="20" spans="1:17" ht="16.5" customHeight="1">
      <c r="A20" s="261">
        <v>2130301</v>
      </c>
      <c r="B20" s="261" t="s">
        <v>97</v>
      </c>
      <c r="C20" s="287">
        <v>142.61815</v>
      </c>
      <c r="D20" s="287">
        <v>142.61815</v>
      </c>
      <c r="E20" s="287">
        <v>142.61815</v>
      </c>
      <c r="F20" s="287"/>
      <c r="G20" s="287"/>
      <c r="H20" s="287">
        <f t="shared" si="0"/>
        <v>142.61815</v>
      </c>
      <c r="I20" s="291"/>
      <c r="J20" s="292"/>
      <c r="K20" s="292"/>
      <c r="L20" s="291"/>
      <c r="M20" s="292"/>
      <c r="N20" s="292"/>
      <c r="O20" s="291"/>
      <c r="P20" s="292"/>
      <c r="Q20" s="292"/>
    </row>
    <row r="21" spans="1:17" ht="16.5" customHeight="1">
      <c r="A21" s="261">
        <v>2130311</v>
      </c>
      <c r="B21" s="266" t="s">
        <v>98</v>
      </c>
      <c r="C21" s="287">
        <v>126.54</v>
      </c>
      <c r="D21" s="287">
        <v>126.54</v>
      </c>
      <c r="E21" s="287">
        <v>126.54</v>
      </c>
      <c r="F21" s="287"/>
      <c r="G21" s="287"/>
      <c r="H21" s="287">
        <v>126.54</v>
      </c>
      <c r="I21" s="291"/>
      <c r="J21" s="293"/>
      <c r="K21" s="263"/>
      <c r="L21" s="291"/>
      <c r="M21" s="292"/>
      <c r="N21" s="292"/>
      <c r="O21" s="291"/>
      <c r="P21" s="292"/>
      <c r="Q21" s="292"/>
    </row>
    <row r="22" spans="1:17" ht="16.5" customHeight="1">
      <c r="A22" s="261">
        <v>2130317</v>
      </c>
      <c r="B22" s="261" t="s">
        <v>99</v>
      </c>
      <c r="C22" s="287">
        <f>D22+F22</f>
        <v>707.44</v>
      </c>
      <c r="D22" s="287">
        <v>654.44</v>
      </c>
      <c r="E22" s="287">
        <v>654.44</v>
      </c>
      <c r="F22" s="287">
        <v>53</v>
      </c>
      <c r="G22" s="287">
        <v>53</v>
      </c>
      <c r="H22" s="287">
        <f>D22+F22</f>
        <v>707.44</v>
      </c>
      <c r="I22" s="291"/>
      <c r="J22" s="292"/>
      <c r="K22" s="292"/>
      <c r="L22" s="291"/>
      <c r="M22" s="292"/>
      <c r="N22" s="292"/>
      <c r="O22" s="291"/>
      <c r="P22" s="292"/>
      <c r="Q22" s="292"/>
    </row>
    <row r="23" spans="1:17" ht="16.5" customHeight="1">
      <c r="A23" s="261">
        <v>221</v>
      </c>
      <c r="B23" s="261" t="s">
        <v>100</v>
      </c>
      <c r="C23" s="287">
        <v>88.711104</v>
      </c>
      <c r="D23" s="287">
        <v>88.711104</v>
      </c>
      <c r="E23" s="287">
        <v>88.711104</v>
      </c>
      <c r="F23" s="287"/>
      <c r="G23" s="287"/>
      <c r="H23" s="287">
        <f>D23+F23</f>
        <v>88.711104</v>
      </c>
      <c r="I23" s="291"/>
      <c r="J23" s="292"/>
      <c r="K23" s="292"/>
      <c r="L23" s="291"/>
      <c r="M23" s="292"/>
      <c r="N23" s="292"/>
      <c r="O23" s="291"/>
      <c r="P23" s="292"/>
      <c r="Q23" s="292"/>
    </row>
    <row r="24" spans="1:17" ht="16.5" customHeight="1">
      <c r="A24" s="30">
        <v>22102</v>
      </c>
      <c r="B24" s="61" t="s">
        <v>101</v>
      </c>
      <c r="C24" s="287">
        <v>88.711104</v>
      </c>
      <c r="D24" s="287">
        <v>88.711104</v>
      </c>
      <c r="E24" s="287">
        <v>88.711104</v>
      </c>
      <c r="F24" s="287"/>
      <c r="G24" s="287"/>
      <c r="H24" s="287">
        <f>D24+F24</f>
        <v>88.711104</v>
      </c>
      <c r="I24" s="291"/>
      <c r="J24" s="292"/>
      <c r="K24" s="292"/>
      <c r="L24" s="291"/>
      <c r="M24" s="292"/>
      <c r="N24" s="292"/>
      <c r="O24" s="291"/>
      <c r="P24" s="292"/>
      <c r="Q24" s="292"/>
    </row>
    <row r="25" spans="1:17" ht="20.25" customHeight="1">
      <c r="A25" s="30">
        <v>2210201</v>
      </c>
      <c r="B25" s="61" t="s">
        <v>102</v>
      </c>
      <c r="C25" s="287">
        <v>88.711104</v>
      </c>
      <c r="D25" s="287">
        <v>88.711104</v>
      </c>
      <c r="E25" s="287">
        <v>88.711104</v>
      </c>
      <c r="F25" s="287"/>
      <c r="G25" s="287"/>
      <c r="H25" s="287">
        <f>D25+F25</f>
        <v>88.711104</v>
      </c>
      <c r="I25" s="92"/>
      <c r="J25" s="92"/>
      <c r="K25" s="263"/>
      <c r="L25" s="92"/>
      <c r="M25" s="92"/>
      <c r="N25" s="92"/>
      <c r="O25" s="92"/>
      <c r="P25" s="92" t="s">
        <v>45</v>
      </c>
      <c r="Q25" s="92" t="s">
        <v>45</v>
      </c>
    </row>
    <row r="26" spans="1:17" ht="17.25" customHeight="1">
      <c r="A26" s="34" t="s">
        <v>103</v>
      </c>
      <c r="B26" s="288" t="s">
        <v>103</v>
      </c>
      <c r="C26" s="287">
        <v>1367.87</v>
      </c>
      <c r="D26" s="289">
        <v>1309.14</v>
      </c>
      <c r="E26" s="290"/>
      <c r="F26" s="290">
        <f>F12+F22</f>
        <v>58.730000000000004</v>
      </c>
      <c r="G26" s="290">
        <f>G12+G22</f>
        <v>58.730000000000004</v>
      </c>
      <c r="H26" s="289">
        <v>1367.87</v>
      </c>
      <c r="I26" s="290"/>
      <c r="J26" s="290"/>
      <c r="K26" s="290"/>
      <c r="L26" s="290"/>
      <c r="M26" s="290"/>
      <c r="N26" s="290"/>
      <c r="O26" s="290"/>
      <c r="P26" s="290" t="s">
        <v>45</v>
      </c>
      <c r="Q26" s="290" t="s">
        <v>45</v>
      </c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I20" sqref="I20"/>
    </sheetView>
  </sheetViews>
  <sheetFormatPr defaultColWidth="9.140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16384" width="9.140625" style="53" customWidth="1"/>
  </cols>
  <sheetData>
    <row r="1" spans="1:4" ht="14.25" customHeight="1">
      <c r="A1" s="272"/>
      <c r="B1" s="272"/>
      <c r="C1" s="272"/>
      <c r="D1" s="125" t="s">
        <v>104</v>
      </c>
    </row>
    <row r="2" spans="1:4" ht="31.5" customHeight="1">
      <c r="A2" s="158" t="s">
        <v>105</v>
      </c>
      <c r="B2" s="273"/>
      <c r="C2" s="273"/>
      <c r="D2" s="273"/>
    </row>
    <row r="3" spans="1:4" ht="17.25" customHeight="1">
      <c r="A3" s="6" t="s">
        <v>2</v>
      </c>
      <c r="B3" s="274"/>
      <c r="C3" s="274"/>
      <c r="D3" s="12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5" t="s">
        <v>7</v>
      </c>
      <c r="C5" s="17" t="s">
        <v>106</v>
      </c>
      <c r="D5" s="27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6" t="s">
        <v>107</v>
      </c>
      <c r="B7" s="206"/>
      <c r="C7" s="277" t="s">
        <v>108</v>
      </c>
      <c r="D7" s="278" t="s">
        <v>45</v>
      </c>
    </row>
    <row r="8" spans="1:4" ht="17.25" customHeight="1">
      <c r="A8" s="279" t="s">
        <v>109</v>
      </c>
      <c r="B8" s="206">
        <v>1367.87</v>
      </c>
      <c r="C8" s="277" t="s">
        <v>110</v>
      </c>
      <c r="D8" s="278"/>
    </row>
    <row r="9" spans="1:4" ht="17.25" customHeight="1">
      <c r="A9" s="279" t="s">
        <v>111</v>
      </c>
      <c r="B9" s="206"/>
      <c r="C9" s="277" t="s">
        <v>112</v>
      </c>
      <c r="D9" s="278"/>
    </row>
    <row r="10" spans="1:4" ht="17.25" customHeight="1">
      <c r="A10" s="279" t="s">
        <v>113</v>
      </c>
      <c r="B10" s="206"/>
      <c r="C10" s="277" t="s">
        <v>114</v>
      </c>
      <c r="D10" s="278"/>
    </row>
    <row r="11" spans="1:4" ht="17.25" customHeight="1">
      <c r="A11" s="279" t="s">
        <v>115</v>
      </c>
      <c r="B11" s="206"/>
      <c r="C11" s="277" t="s">
        <v>116</v>
      </c>
      <c r="D11" s="278"/>
    </row>
    <row r="12" spans="1:4" ht="17.25" customHeight="1">
      <c r="A12" s="279" t="s">
        <v>109</v>
      </c>
      <c r="B12" s="206"/>
      <c r="C12" s="277" t="s">
        <v>117</v>
      </c>
      <c r="D12" s="278"/>
    </row>
    <row r="13" spans="1:4" ht="17.25" customHeight="1">
      <c r="A13" s="261" t="s">
        <v>111</v>
      </c>
      <c r="B13" s="278"/>
      <c r="C13" s="277" t="s">
        <v>118</v>
      </c>
      <c r="D13" s="278"/>
    </row>
    <row r="14" spans="1:4" ht="17.25" customHeight="1">
      <c r="A14" s="261" t="s">
        <v>113</v>
      </c>
      <c r="B14" s="278"/>
      <c r="C14" s="277" t="s">
        <v>119</v>
      </c>
      <c r="D14" s="278"/>
    </row>
    <row r="15" spans="1:4" ht="17.25" customHeight="1">
      <c r="A15" s="279"/>
      <c r="B15" s="278"/>
      <c r="C15" s="277" t="s">
        <v>120</v>
      </c>
      <c r="D15" s="206">
        <v>243.93</v>
      </c>
    </row>
    <row r="16" spans="1:4" ht="17.25" customHeight="1">
      <c r="A16" s="279"/>
      <c r="B16" s="206"/>
      <c r="C16" s="277" t="s">
        <v>121</v>
      </c>
      <c r="D16" s="206">
        <v>58.64</v>
      </c>
    </row>
    <row r="17" spans="1:4" ht="17.25" customHeight="1">
      <c r="A17" s="279"/>
      <c r="B17" s="280"/>
      <c r="C17" s="277" t="s">
        <v>122</v>
      </c>
      <c r="D17" s="206"/>
    </row>
    <row r="18" spans="1:4" ht="17.25" customHeight="1">
      <c r="A18" s="261"/>
      <c r="B18" s="280"/>
      <c r="C18" s="277" t="s">
        <v>123</v>
      </c>
      <c r="D18" s="206"/>
    </row>
    <row r="19" spans="1:4" ht="17.25" customHeight="1">
      <c r="A19" s="261"/>
      <c r="B19" s="281"/>
      <c r="C19" s="277" t="s">
        <v>124</v>
      </c>
      <c r="D19" s="206">
        <v>976.59</v>
      </c>
    </row>
    <row r="20" spans="1:4" ht="17.25" customHeight="1">
      <c r="A20" s="281"/>
      <c r="B20" s="281"/>
      <c r="C20" s="277" t="s">
        <v>125</v>
      </c>
      <c r="D20" s="206"/>
    </row>
    <row r="21" spans="1:4" ht="17.25" customHeight="1">
      <c r="A21" s="281"/>
      <c r="B21" s="281"/>
      <c r="C21" s="277" t="s">
        <v>126</v>
      </c>
      <c r="D21" s="206"/>
    </row>
    <row r="22" spans="1:4" ht="17.25" customHeight="1">
      <c r="A22" s="281"/>
      <c r="B22" s="281"/>
      <c r="C22" s="277" t="s">
        <v>127</v>
      </c>
      <c r="D22" s="206"/>
    </row>
    <row r="23" spans="1:4" ht="17.25" customHeight="1">
      <c r="A23" s="281"/>
      <c r="B23" s="281"/>
      <c r="C23" s="277" t="s">
        <v>128</v>
      </c>
      <c r="D23" s="206"/>
    </row>
    <row r="24" spans="1:4" ht="17.25" customHeight="1">
      <c r="A24" s="281"/>
      <c r="B24" s="281"/>
      <c r="C24" s="277" t="s">
        <v>129</v>
      </c>
      <c r="D24" s="206"/>
    </row>
    <row r="25" spans="1:4" ht="17.25" customHeight="1">
      <c r="A25" s="281"/>
      <c r="B25" s="281"/>
      <c r="C25" s="277" t="s">
        <v>130</v>
      </c>
      <c r="D25" s="206"/>
    </row>
    <row r="26" spans="1:4" ht="17.25" customHeight="1">
      <c r="A26" s="281"/>
      <c r="B26" s="281"/>
      <c r="C26" s="277" t="s">
        <v>131</v>
      </c>
      <c r="D26" s="206">
        <v>88.71</v>
      </c>
    </row>
    <row r="27" spans="1:4" ht="17.25" customHeight="1">
      <c r="A27" s="281"/>
      <c r="B27" s="281"/>
      <c r="C27" s="277" t="s">
        <v>132</v>
      </c>
      <c r="D27" s="206"/>
    </row>
    <row r="28" spans="1:4" ht="17.25" customHeight="1">
      <c r="A28" s="281"/>
      <c r="B28" s="281"/>
      <c r="C28" s="277" t="s">
        <v>133</v>
      </c>
      <c r="D28" s="206"/>
    </row>
    <row r="29" spans="1:4" ht="17.25" customHeight="1">
      <c r="A29" s="281"/>
      <c r="B29" s="281"/>
      <c r="C29" s="277" t="s">
        <v>134</v>
      </c>
      <c r="D29" s="206"/>
    </row>
    <row r="30" spans="1:4" ht="17.25" customHeight="1">
      <c r="A30" s="281"/>
      <c r="B30" s="281"/>
      <c r="C30" s="277" t="s">
        <v>135</v>
      </c>
      <c r="D30" s="206"/>
    </row>
    <row r="31" spans="1:4" ht="14.25" customHeight="1">
      <c r="A31" s="282"/>
      <c r="B31" s="280"/>
      <c r="C31" s="261" t="s">
        <v>136</v>
      </c>
      <c r="D31" s="280"/>
    </row>
    <row r="32" spans="1:4" ht="17.25" customHeight="1">
      <c r="A32" s="283" t="s">
        <v>137</v>
      </c>
      <c r="B32" s="206">
        <v>1367.87</v>
      </c>
      <c r="C32" s="282" t="s">
        <v>49</v>
      </c>
      <c r="D32" s="206">
        <v>1367.87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I17" sqref="I17"/>
    </sheetView>
  </sheetViews>
  <sheetFormatPr defaultColWidth="9.140625" defaultRowHeight="14.25" customHeight="1"/>
  <cols>
    <col min="1" max="1" width="20.140625" style="144" customWidth="1"/>
    <col min="2" max="2" width="44.00390625" style="144" customWidth="1"/>
    <col min="3" max="3" width="24.28125" style="1" customWidth="1"/>
    <col min="4" max="4" width="16.57421875" style="1" customWidth="1"/>
    <col min="5" max="7" width="24.28125" style="1" customWidth="1"/>
    <col min="8" max="16384" width="9.140625" style="1" customWidth="1"/>
  </cols>
  <sheetData>
    <row r="1" spans="4:7" ht="12" customHeight="1">
      <c r="D1" s="256"/>
      <c r="F1" s="66"/>
      <c r="G1" s="66" t="s">
        <v>138</v>
      </c>
    </row>
    <row r="2" spans="1:7" ht="39" customHeight="1">
      <c r="A2" s="147" t="s">
        <v>139</v>
      </c>
      <c r="B2" s="147"/>
      <c r="C2" s="147"/>
      <c r="D2" s="147"/>
      <c r="E2" s="148"/>
      <c r="F2" s="148"/>
      <c r="G2" s="148"/>
    </row>
    <row r="3" spans="1:7" ht="18" customHeight="1">
      <c r="A3" s="6" t="s">
        <v>2</v>
      </c>
      <c r="F3" s="131"/>
      <c r="G3" s="131" t="s">
        <v>3</v>
      </c>
    </row>
    <row r="4" spans="1:7" ht="20.25" customHeight="1">
      <c r="A4" s="257" t="s">
        <v>140</v>
      </c>
      <c r="B4" s="258"/>
      <c r="C4" s="73" t="s">
        <v>54</v>
      </c>
      <c r="D4" s="13" t="s">
        <v>75</v>
      </c>
      <c r="E4" s="13"/>
      <c r="F4" s="14"/>
      <c r="G4" s="259" t="s">
        <v>76</v>
      </c>
    </row>
    <row r="5" spans="1:7" ht="20.25" customHeight="1">
      <c r="A5" s="151" t="s">
        <v>73</v>
      </c>
      <c r="B5" s="260" t="s">
        <v>74</v>
      </c>
      <c r="C5" s="73"/>
      <c r="D5" s="14" t="s">
        <v>56</v>
      </c>
      <c r="E5" s="152" t="s">
        <v>141</v>
      </c>
      <c r="F5" s="152" t="s">
        <v>142</v>
      </c>
      <c r="G5" s="113"/>
    </row>
    <row r="6" spans="1:7" ht="13.5" customHeight="1">
      <c r="A6" s="151" t="s">
        <v>143</v>
      </c>
      <c r="B6" s="260" t="s">
        <v>144</v>
      </c>
      <c r="C6" s="173" t="s">
        <v>145</v>
      </c>
      <c r="D6" s="151" t="s">
        <v>146</v>
      </c>
      <c r="E6" s="260" t="s">
        <v>147</v>
      </c>
      <c r="F6" s="173" t="s">
        <v>148</v>
      </c>
      <c r="G6" s="151" t="s">
        <v>149</v>
      </c>
    </row>
    <row r="7" spans="1:7" ht="13.5" customHeight="1">
      <c r="A7" s="261">
        <v>208</v>
      </c>
      <c r="B7" s="261" t="s">
        <v>84</v>
      </c>
      <c r="C7" s="183">
        <f>D7+G7</f>
        <v>243.91000000000003</v>
      </c>
      <c r="D7" s="183">
        <f>E7+F7</f>
        <v>238.18000000000004</v>
      </c>
      <c r="E7" s="183">
        <f>E8+E12</f>
        <v>237.32000000000002</v>
      </c>
      <c r="F7" s="262">
        <v>0.86</v>
      </c>
      <c r="G7" s="263">
        <v>5.73</v>
      </c>
    </row>
    <row r="8" spans="1:7" ht="13.5" customHeight="1">
      <c r="A8" s="261">
        <v>20805</v>
      </c>
      <c r="B8" s="261" t="s">
        <v>85</v>
      </c>
      <c r="C8" s="183">
        <v>236.35000000000002</v>
      </c>
      <c r="D8" s="183">
        <f>E8+F8</f>
        <v>236.35000000000002</v>
      </c>
      <c r="E8" s="183">
        <f>E9+E10+E11</f>
        <v>235.49</v>
      </c>
      <c r="F8" s="262">
        <f>F9+F10</f>
        <v>0.86</v>
      </c>
      <c r="G8" s="263"/>
    </row>
    <row r="9" spans="1:7" ht="13.5" customHeight="1">
      <c r="A9" s="261">
        <v>2080501</v>
      </c>
      <c r="B9" s="261" t="s">
        <v>86</v>
      </c>
      <c r="C9" s="183">
        <v>17.26</v>
      </c>
      <c r="D9" s="183">
        <v>17.26</v>
      </c>
      <c r="E9" s="264">
        <f>C9-F9</f>
        <v>17.1</v>
      </c>
      <c r="F9" s="262" t="s">
        <v>150</v>
      </c>
      <c r="G9" s="263"/>
    </row>
    <row r="10" spans="1:7" ht="13.5" customHeight="1">
      <c r="A10" s="261">
        <v>2080502</v>
      </c>
      <c r="B10" s="261" t="s">
        <v>87</v>
      </c>
      <c r="C10" s="183">
        <v>96.05000000000001</v>
      </c>
      <c r="D10" s="183">
        <f>E10+F10</f>
        <v>96.05000000000001</v>
      </c>
      <c r="E10" s="264">
        <v>95.35</v>
      </c>
      <c r="F10" s="262">
        <v>0.7</v>
      </c>
      <c r="G10" s="263"/>
    </row>
    <row r="11" spans="1:7" ht="13.5" customHeight="1">
      <c r="A11" s="261">
        <v>2080505</v>
      </c>
      <c r="B11" s="261" t="s">
        <v>88</v>
      </c>
      <c r="C11" s="183">
        <v>123.04</v>
      </c>
      <c r="D11" s="183">
        <v>123.04</v>
      </c>
      <c r="E11" s="183">
        <v>123.04</v>
      </c>
      <c r="F11" s="262"/>
      <c r="G11" s="263"/>
    </row>
    <row r="12" spans="1:7" ht="13.5" customHeight="1">
      <c r="A12" s="261">
        <v>20808</v>
      </c>
      <c r="B12" s="261" t="s">
        <v>89</v>
      </c>
      <c r="C12" s="183">
        <v>7.56</v>
      </c>
      <c r="D12" s="265">
        <v>1.8299999999999998</v>
      </c>
      <c r="E12" s="264">
        <v>1.8299999999999998</v>
      </c>
      <c r="F12" s="262"/>
      <c r="G12" s="183">
        <v>5.73</v>
      </c>
    </row>
    <row r="13" spans="1:7" ht="13.5" customHeight="1">
      <c r="A13" s="261">
        <v>2080801</v>
      </c>
      <c r="B13" s="261" t="s">
        <v>90</v>
      </c>
      <c r="C13" s="183">
        <f>D13+G13</f>
        <v>7.5600000000000005</v>
      </c>
      <c r="D13" s="265">
        <v>1.8299999999999998</v>
      </c>
      <c r="E13" s="264">
        <v>1.8299999999999998</v>
      </c>
      <c r="F13" s="262"/>
      <c r="G13" s="183">
        <v>5.73</v>
      </c>
    </row>
    <row r="14" spans="1:7" ht="13.5" customHeight="1">
      <c r="A14" s="261">
        <v>210</v>
      </c>
      <c r="B14" s="261" t="s">
        <v>91</v>
      </c>
      <c r="C14" s="183">
        <v>58.63</v>
      </c>
      <c r="D14" s="183">
        <v>58.63</v>
      </c>
      <c r="E14" s="183">
        <v>58.63</v>
      </c>
      <c r="F14" s="262"/>
      <c r="G14" s="263"/>
    </row>
    <row r="15" spans="1:7" ht="13.5" customHeight="1">
      <c r="A15" s="261">
        <v>21011</v>
      </c>
      <c r="B15" s="261" t="s">
        <v>92</v>
      </c>
      <c r="C15" s="183">
        <f>C16+C17</f>
        <v>58.629999999999995</v>
      </c>
      <c r="D15" s="183">
        <f>D16+D17</f>
        <v>58.629999999999995</v>
      </c>
      <c r="E15" s="183">
        <v>58.63</v>
      </c>
      <c r="F15" s="262"/>
      <c r="G15" s="263"/>
    </row>
    <row r="16" spans="1:7" ht="13.5" customHeight="1">
      <c r="A16" s="261">
        <v>2101102</v>
      </c>
      <c r="B16" s="261" t="s">
        <v>93</v>
      </c>
      <c r="C16" s="183">
        <v>53.959999999999994</v>
      </c>
      <c r="D16" s="183">
        <v>53.959999999999994</v>
      </c>
      <c r="E16" s="183">
        <v>53.959999999999994</v>
      </c>
      <c r="F16" s="262"/>
      <c r="G16" s="263"/>
    </row>
    <row r="17" spans="1:7" ht="13.5" customHeight="1">
      <c r="A17" s="261">
        <v>2101199</v>
      </c>
      <c r="B17" s="261" t="s">
        <v>94</v>
      </c>
      <c r="C17" s="183">
        <v>4.67</v>
      </c>
      <c r="D17" s="183">
        <v>4.67</v>
      </c>
      <c r="E17" s="183">
        <v>4.67</v>
      </c>
      <c r="F17" s="262"/>
      <c r="G17" s="263"/>
    </row>
    <row r="18" spans="1:7" ht="13.5" customHeight="1">
      <c r="A18" s="261">
        <v>213</v>
      </c>
      <c r="B18" s="261" t="s">
        <v>95</v>
      </c>
      <c r="C18" s="183">
        <v>976.59815</v>
      </c>
      <c r="D18" s="265">
        <f>E18+F18</f>
        <v>923.6</v>
      </c>
      <c r="E18" s="264">
        <v>874.53</v>
      </c>
      <c r="F18" s="262">
        <v>49.07</v>
      </c>
      <c r="G18" s="263" t="s">
        <v>151</v>
      </c>
    </row>
    <row r="19" spans="1:7" ht="13.5" customHeight="1">
      <c r="A19" s="261">
        <v>21303</v>
      </c>
      <c r="B19" s="261" t="s">
        <v>96</v>
      </c>
      <c r="C19" s="183">
        <f>C20+C21+C22</f>
        <v>976.59815</v>
      </c>
      <c r="D19" s="265">
        <f>D20+D21+D22</f>
        <v>923.6</v>
      </c>
      <c r="E19" s="264">
        <f>E20+E21+E22</f>
        <v>874.53</v>
      </c>
      <c r="F19" s="262">
        <f>F20+F21+F22</f>
        <v>49.07</v>
      </c>
      <c r="G19" s="263" t="s">
        <v>151</v>
      </c>
    </row>
    <row r="20" spans="1:7" ht="13.5" customHeight="1">
      <c r="A20" s="261">
        <v>2130301</v>
      </c>
      <c r="B20" s="261" t="s">
        <v>97</v>
      </c>
      <c r="C20" s="183">
        <v>142.61815</v>
      </c>
      <c r="D20" s="265">
        <f>E20+F20</f>
        <v>142.62</v>
      </c>
      <c r="E20" s="264" t="s">
        <v>152</v>
      </c>
      <c r="F20" s="262">
        <v>21.29</v>
      </c>
      <c r="G20" s="263"/>
    </row>
    <row r="21" spans="1:7" ht="13.5" customHeight="1">
      <c r="A21" s="261">
        <v>2130311</v>
      </c>
      <c r="B21" s="266" t="s">
        <v>98</v>
      </c>
      <c r="C21" s="183">
        <v>126.54</v>
      </c>
      <c r="D21" s="265">
        <f>E21+F21</f>
        <v>126.53999999999999</v>
      </c>
      <c r="E21" s="264">
        <v>124.93</v>
      </c>
      <c r="F21" s="262">
        <v>1.61</v>
      </c>
      <c r="G21" s="263"/>
    </row>
    <row r="22" spans="1:7" ht="13.5" customHeight="1">
      <c r="A22" s="261">
        <v>2130317</v>
      </c>
      <c r="B22" s="261" t="s">
        <v>99</v>
      </c>
      <c r="C22" s="183">
        <v>707.44</v>
      </c>
      <c r="D22" s="265" t="s">
        <v>153</v>
      </c>
      <c r="E22" s="264" t="s">
        <v>154</v>
      </c>
      <c r="F22" s="262">
        <v>26.17</v>
      </c>
      <c r="G22" s="263" t="s">
        <v>151</v>
      </c>
    </row>
    <row r="23" spans="1:7" ht="13.5" customHeight="1">
      <c r="A23" s="261">
        <v>221</v>
      </c>
      <c r="B23" s="261" t="s">
        <v>100</v>
      </c>
      <c r="C23" s="267">
        <v>88.71</v>
      </c>
      <c r="D23" s="267">
        <v>88.71</v>
      </c>
      <c r="E23" s="267">
        <v>88.71</v>
      </c>
      <c r="F23" s="262"/>
      <c r="G23" s="263"/>
    </row>
    <row r="24" spans="1:7" ht="13.5" customHeight="1">
      <c r="A24" s="30">
        <v>22102</v>
      </c>
      <c r="B24" s="61" t="s">
        <v>101</v>
      </c>
      <c r="C24" s="267">
        <v>88.71</v>
      </c>
      <c r="D24" s="267">
        <v>88.71</v>
      </c>
      <c r="E24" s="267">
        <v>88.71</v>
      </c>
      <c r="F24" s="262"/>
      <c r="G24" s="263"/>
    </row>
    <row r="25" spans="1:7" ht="18" customHeight="1">
      <c r="A25" s="30">
        <v>2210201</v>
      </c>
      <c r="B25" s="61" t="s">
        <v>102</v>
      </c>
      <c r="C25" s="267">
        <v>88.71</v>
      </c>
      <c r="D25" s="267">
        <v>88.71</v>
      </c>
      <c r="E25" s="267">
        <v>88.71</v>
      </c>
      <c r="F25" s="268" t="s">
        <v>45</v>
      </c>
      <c r="G25" s="268" t="s">
        <v>45</v>
      </c>
    </row>
    <row r="26" spans="1:7" ht="18" customHeight="1">
      <c r="A26" s="155" t="s">
        <v>103</v>
      </c>
      <c r="B26" s="156" t="s">
        <v>103</v>
      </c>
      <c r="C26" s="269">
        <v>1367.87</v>
      </c>
      <c r="D26" s="270">
        <v>1309.14</v>
      </c>
      <c r="E26" s="271">
        <v>1259.21</v>
      </c>
      <c r="F26" s="271">
        <f>F7+F18</f>
        <v>49.93</v>
      </c>
      <c r="G26" s="271">
        <f>G7+G18</f>
        <v>58.730000000000004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SheetLayoutView="100" workbookViewId="0" topLeftCell="E1">
      <selection activeCell="S37" sqref="S3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8" customFormat="1" ht="12">
      <c r="A1" s="212"/>
      <c r="B1" s="213"/>
      <c r="C1" s="212"/>
      <c r="D1" s="212"/>
      <c r="E1" s="214"/>
      <c r="F1" s="214"/>
      <c r="G1" s="214"/>
      <c r="H1" s="214"/>
      <c r="I1" s="214"/>
      <c r="J1" s="214"/>
      <c r="K1" s="214"/>
      <c r="L1" s="214"/>
      <c r="M1" s="214"/>
      <c r="N1" s="212"/>
      <c r="O1" s="213"/>
      <c r="Q1" s="212"/>
      <c r="R1" s="214"/>
      <c r="S1" s="214"/>
      <c r="T1" s="214"/>
      <c r="U1" s="214"/>
      <c r="V1" s="214"/>
      <c r="W1" s="38"/>
      <c r="X1" s="214"/>
      <c r="Z1" s="66" t="s">
        <v>155</v>
      </c>
    </row>
    <row r="2" spans="1:26" s="208" customFormat="1" ht="39" customHeight="1">
      <c r="A2" s="215" t="s">
        <v>156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46"/>
      <c r="Y2" s="246"/>
      <c r="Z2" s="246"/>
    </row>
    <row r="3" spans="1:26" s="209" customFormat="1" ht="19.5" customHeight="1">
      <c r="A3" s="6" t="s">
        <v>2</v>
      </c>
      <c r="B3" s="144"/>
      <c r="C3" s="1"/>
      <c r="D3" s="1"/>
      <c r="E3" s="1"/>
      <c r="F3" s="216"/>
      <c r="G3" s="216"/>
      <c r="H3" s="216"/>
      <c r="I3" s="216"/>
      <c r="J3" s="216"/>
      <c r="K3" s="216"/>
      <c r="L3" s="216"/>
      <c r="M3" s="216"/>
      <c r="N3" s="242"/>
      <c r="O3" s="243"/>
      <c r="P3" s="242"/>
      <c r="Q3" s="242"/>
      <c r="R3" s="216"/>
      <c r="S3" s="216"/>
      <c r="T3" s="216"/>
      <c r="U3" s="216"/>
      <c r="V3" s="216"/>
      <c r="W3" s="247"/>
      <c r="X3" s="216"/>
      <c r="Z3" s="247" t="s">
        <v>3</v>
      </c>
    </row>
    <row r="4" spans="1:26" s="209" customFormat="1" ht="18" customHeight="1">
      <c r="A4" s="217" t="s">
        <v>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20"/>
      <c r="N4" s="217" t="s">
        <v>5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20"/>
    </row>
    <row r="5" spans="1:26" s="209" customFormat="1" ht="18" customHeight="1">
      <c r="A5" s="219" t="s">
        <v>157</v>
      </c>
      <c r="B5" s="219"/>
      <c r="C5" s="219"/>
      <c r="D5" s="184" t="s">
        <v>54</v>
      </c>
      <c r="E5" s="218" t="s">
        <v>57</v>
      </c>
      <c r="F5" s="218"/>
      <c r="G5" s="220"/>
      <c r="H5" s="217" t="s">
        <v>58</v>
      </c>
      <c r="I5" s="218"/>
      <c r="J5" s="220"/>
      <c r="K5" s="217" t="s">
        <v>59</v>
      </c>
      <c r="L5" s="218"/>
      <c r="M5" s="220"/>
      <c r="N5" s="219" t="s">
        <v>158</v>
      </c>
      <c r="O5" s="219"/>
      <c r="P5" s="219"/>
      <c r="Q5" s="184" t="s">
        <v>54</v>
      </c>
      <c r="R5" s="218" t="s">
        <v>57</v>
      </c>
      <c r="S5" s="218"/>
      <c r="T5" s="220"/>
      <c r="U5" s="217" t="s">
        <v>58</v>
      </c>
      <c r="V5" s="218"/>
      <c r="W5" s="220"/>
      <c r="X5" s="217" t="s">
        <v>59</v>
      </c>
      <c r="Y5" s="218"/>
      <c r="Z5" s="220"/>
    </row>
    <row r="6" spans="1:26" s="209" customFormat="1" ht="18" customHeight="1">
      <c r="A6" s="184" t="s">
        <v>159</v>
      </c>
      <c r="B6" s="184" t="s">
        <v>160</v>
      </c>
      <c r="C6" s="184" t="s">
        <v>74</v>
      </c>
      <c r="D6" s="184"/>
      <c r="E6" s="220" t="s">
        <v>56</v>
      </c>
      <c r="F6" s="221" t="s">
        <v>75</v>
      </c>
      <c r="G6" s="221" t="s">
        <v>76</v>
      </c>
      <c r="H6" s="221" t="s">
        <v>56</v>
      </c>
      <c r="I6" s="221" t="s">
        <v>75</v>
      </c>
      <c r="J6" s="221" t="s">
        <v>76</v>
      </c>
      <c r="K6" s="221" t="s">
        <v>56</v>
      </c>
      <c r="L6" s="221" t="s">
        <v>75</v>
      </c>
      <c r="M6" s="221" t="s">
        <v>76</v>
      </c>
      <c r="N6" s="184" t="s">
        <v>159</v>
      </c>
      <c r="O6" s="184" t="s">
        <v>160</v>
      </c>
      <c r="P6" s="184" t="s">
        <v>74</v>
      </c>
      <c r="Q6" s="184"/>
      <c r="R6" s="220" t="s">
        <v>56</v>
      </c>
      <c r="S6" s="221" t="s">
        <v>75</v>
      </c>
      <c r="T6" s="221" t="s">
        <v>76</v>
      </c>
      <c r="U6" s="221" t="s">
        <v>56</v>
      </c>
      <c r="V6" s="221" t="s">
        <v>75</v>
      </c>
      <c r="W6" s="221" t="s">
        <v>76</v>
      </c>
      <c r="X6" s="221" t="s">
        <v>56</v>
      </c>
      <c r="Y6" s="221" t="s">
        <v>75</v>
      </c>
      <c r="Z6" s="221" t="s">
        <v>76</v>
      </c>
    </row>
    <row r="7" spans="1:26" s="209" customFormat="1" ht="12.75" customHeight="1">
      <c r="A7" s="184" t="s">
        <v>143</v>
      </c>
      <c r="B7" s="184" t="s">
        <v>144</v>
      </c>
      <c r="C7" s="184" t="s">
        <v>145</v>
      </c>
      <c r="D7" s="184" t="s">
        <v>146</v>
      </c>
      <c r="E7" s="184" t="s">
        <v>147</v>
      </c>
      <c r="F7" s="184" t="s">
        <v>148</v>
      </c>
      <c r="G7" s="184" t="s">
        <v>149</v>
      </c>
      <c r="H7" s="184" t="s">
        <v>161</v>
      </c>
      <c r="I7" s="184" t="s">
        <v>162</v>
      </c>
      <c r="J7" s="184" t="s">
        <v>163</v>
      </c>
      <c r="K7" s="184" t="s">
        <v>164</v>
      </c>
      <c r="L7" s="184" t="s">
        <v>165</v>
      </c>
      <c r="M7" s="184" t="s">
        <v>166</v>
      </c>
      <c r="N7" s="184" t="s">
        <v>167</v>
      </c>
      <c r="O7" s="184" t="s">
        <v>168</v>
      </c>
      <c r="P7" s="184" t="s">
        <v>169</v>
      </c>
      <c r="Q7" s="184" t="s">
        <v>170</v>
      </c>
      <c r="R7" s="184" t="s">
        <v>171</v>
      </c>
      <c r="S7" s="184" t="s">
        <v>172</v>
      </c>
      <c r="T7" s="184" t="s">
        <v>173</v>
      </c>
      <c r="U7" s="184" t="s">
        <v>174</v>
      </c>
      <c r="V7" s="184" t="s">
        <v>175</v>
      </c>
      <c r="W7" s="184" t="s">
        <v>176</v>
      </c>
      <c r="X7" s="184" t="s">
        <v>177</v>
      </c>
      <c r="Y7" s="184" t="s">
        <v>178</v>
      </c>
      <c r="Z7" s="184" t="s">
        <v>179</v>
      </c>
    </row>
    <row r="8" spans="1:26" s="210" customFormat="1" ht="12.75" customHeight="1">
      <c r="A8" s="222" t="s">
        <v>180</v>
      </c>
      <c r="B8" s="223"/>
      <c r="C8" s="224" t="s">
        <v>181</v>
      </c>
      <c r="D8" s="225">
        <f>D9+D10+D11+D12</f>
        <v>1058.1299999999999</v>
      </c>
      <c r="E8" s="225">
        <f>E9+E10+E11+E12</f>
        <v>1058.1299999999999</v>
      </c>
      <c r="F8" s="225">
        <f>F9+F10+F11+F12</f>
        <v>1058.1299999999999</v>
      </c>
      <c r="G8" s="225"/>
      <c r="H8" s="225"/>
      <c r="I8" s="225"/>
      <c r="J8" s="225"/>
      <c r="K8" s="184"/>
      <c r="L8" s="184"/>
      <c r="M8" s="184"/>
      <c r="N8" s="235" t="s">
        <v>182</v>
      </c>
      <c r="O8" s="235" t="s">
        <v>183</v>
      </c>
      <c r="P8" s="224" t="s">
        <v>184</v>
      </c>
      <c r="Q8" s="225">
        <f aca="true" t="shared" si="0" ref="Q8:S8">Q9+Q10+Q11+Q12+Q13+Q14+Q15+Q16+Q17</f>
        <v>1144.918876</v>
      </c>
      <c r="R8" s="225">
        <f t="shared" si="0"/>
        <v>1144.918876</v>
      </c>
      <c r="S8" s="225">
        <f>S9+S10+S11+S12+S13+S14+S15+S16+S17</f>
        <v>1144.918876</v>
      </c>
      <c r="T8" s="225"/>
      <c r="U8" s="225"/>
      <c r="V8" s="225"/>
      <c r="W8" s="225"/>
      <c r="X8" s="225"/>
      <c r="Y8" s="225"/>
      <c r="Z8" s="225"/>
    </row>
    <row r="9" spans="1:26" s="210" customFormat="1" ht="12.75" customHeight="1">
      <c r="A9" s="222"/>
      <c r="B9" s="223" t="s">
        <v>185</v>
      </c>
      <c r="C9" s="226" t="s">
        <v>186</v>
      </c>
      <c r="D9" s="225">
        <v>795.73</v>
      </c>
      <c r="E9" s="225">
        <v>795.73</v>
      </c>
      <c r="F9" s="225">
        <v>795.73</v>
      </c>
      <c r="G9" s="225"/>
      <c r="H9" s="225"/>
      <c r="I9" s="184"/>
      <c r="J9" s="225"/>
      <c r="K9" s="225"/>
      <c r="L9" s="225"/>
      <c r="M9" s="225"/>
      <c r="N9" s="236"/>
      <c r="O9" s="236" t="s">
        <v>187</v>
      </c>
      <c r="P9" s="226" t="s">
        <v>188</v>
      </c>
      <c r="Q9" s="225">
        <v>399.302</v>
      </c>
      <c r="R9" s="225">
        <v>399.302</v>
      </c>
      <c r="S9" s="225">
        <v>399.302</v>
      </c>
      <c r="T9" s="225"/>
      <c r="U9" s="248"/>
      <c r="V9" s="184"/>
      <c r="W9" s="249"/>
      <c r="X9" s="225"/>
      <c r="Y9" s="225"/>
      <c r="Z9" s="225"/>
    </row>
    <row r="10" spans="1:26" s="210" customFormat="1" ht="12.75" customHeight="1">
      <c r="A10" s="222"/>
      <c r="B10" s="223" t="s">
        <v>189</v>
      </c>
      <c r="C10" s="226" t="s">
        <v>190</v>
      </c>
      <c r="D10" s="225">
        <v>172.86</v>
      </c>
      <c r="E10" s="225">
        <v>172.86</v>
      </c>
      <c r="F10" s="225">
        <v>172.86</v>
      </c>
      <c r="G10" s="225"/>
      <c r="H10" s="225"/>
      <c r="I10" s="225"/>
      <c r="J10" s="225"/>
      <c r="K10" s="225"/>
      <c r="L10" s="225"/>
      <c r="M10" s="225"/>
      <c r="N10" s="236"/>
      <c r="O10" s="236" t="s">
        <v>191</v>
      </c>
      <c r="P10" s="226" t="s">
        <v>192</v>
      </c>
      <c r="Q10" s="225">
        <v>107.3464</v>
      </c>
      <c r="R10" s="225">
        <v>107.3464</v>
      </c>
      <c r="S10" s="225">
        <v>107.3464</v>
      </c>
      <c r="T10" s="225"/>
      <c r="U10" s="248"/>
      <c r="V10" s="184"/>
      <c r="W10" s="249"/>
      <c r="X10" s="225"/>
      <c r="Y10" s="225"/>
      <c r="Z10" s="225"/>
    </row>
    <row r="11" spans="1:26" s="210" customFormat="1" ht="12.75" customHeight="1">
      <c r="A11" s="222"/>
      <c r="B11" s="223" t="s">
        <v>193</v>
      </c>
      <c r="C11" s="226" t="s">
        <v>102</v>
      </c>
      <c r="D11" s="225" t="s">
        <v>194</v>
      </c>
      <c r="E11" s="225" t="s">
        <v>194</v>
      </c>
      <c r="F11" s="225" t="s">
        <v>194</v>
      </c>
      <c r="G11" s="225"/>
      <c r="H11" s="225"/>
      <c r="I11" s="225"/>
      <c r="J11" s="225"/>
      <c r="K11" s="225"/>
      <c r="L11" s="225"/>
      <c r="M11" s="225"/>
      <c r="N11" s="236"/>
      <c r="O11" s="236" t="s">
        <v>195</v>
      </c>
      <c r="P11" s="226" t="s">
        <v>196</v>
      </c>
      <c r="Q11" s="225">
        <v>4.1875</v>
      </c>
      <c r="R11" s="225">
        <v>4.1875</v>
      </c>
      <c r="S11" s="225">
        <v>4.1875</v>
      </c>
      <c r="T11" s="225"/>
      <c r="U11" s="225"/>
      <c r="V11" s="225"/>
      <c r="W11" s="225"/>
      <c r="X11" s="225"/>
      <c r="Y11" s="225"/>
      <c r="Z11" s="225"/>
    </row>
    <row r="12" spans="1:26" s="210" customFormat="1" ht="12.75" customHeight="1">
      <c r="A12" s="222"/>
      <c r="B12" s="223" t="s">
        <v>197</v>
      </c>
      <c r="C12" s="226" t="s">
        <v>198</v>
      </c>
      <c r="D12" s="225" t="s">
        <v>199</v>
      </c>
      <c r="E12" s="225" t="s">
        <v>199</v>
      </c>
      <c r="F12" s="225" t="s">
        <v>199</v>
      </c>
      <c r="G12" s="225"/>
      <c r="H12" s="225"/>
      <c r="I12" s="225"/>
      <c r="J12" s="225"/>
      <c r="K12" s="225"/>
      <c r="L12" s="225"/>
      <c r="M12" s="225"/>
      <c r="N12" s="236"/>
      <c r="O12" s="236" t="s">
        <v>200</v>
      </c>
      <c r="P12" s="226" t="s">
        <v>201</v>
      </c>
      <c r="Q12" s="225">
        <v>358.5923</v>
      </c>
      <c r="R12" s="225">
        <v>358.5923</v>
      </c>
      <c r="S12" s="225">
        <v>358.5923</v>
      </c>
      <c r="T12" s="225"/>
      <c r="U12" s="248"/>
      <c r="V12" s="184"/>
      <c r="W12" s="249"/>
      <c r="X12" s="225"/>
      <c r="Y12" s="225"/>
      <c r="Z12" s="225"/>
    </row>
    <row r="13" spans="1:26" s="210" customFormat="1" ht="12.75" customHeight="1">
      <c r="A13" s="222" t="s">
        <v>202</v>
      </c>
      <c r="B13" s="223"/>
      <c r="C13" s="224" t="s">
        <v>203</v>
      </c>
      <c r="D13" s="225">
        <f>D14+D15+D16</f>
        <v>101.21</v>
      </c>
      <c r="E13" s="225">
        <f>E14+E15+E16</f>
        <v>101.21000000000001</v>
      </c>
      <c r="F13" s="225">
        <f>F14+F15+F16</f>
        <v>48.21</v>
      </c>
      <c r="G13" s="225">
        <v>53</v>
      </c>
      <c r="H13" s="225"/>
      <c r="I13" s="225"/>
      <c r="J13" s="225"/>
      <c r="K13" s="225"/>
      <c r="L13" s="225"/>
      <c r="M13" s="225"/>
      <c r="N13" s="236"/>
      <c r="O13" s="236" t="s">
        <v>204</v>
      </c>
      <c r="P13" s="226" t="s">
        <v>205</v>
      </c>
      <c r="Q13" s="225">
        <v>123.04883200000002</v>
      </c>
      <c r="R13" s="225">
        <v>123.04883200000002</v>
      </c>
      <c r="S13" s="225">
        <v>123.04883200000002</v>
      </c>
      <c r="T13" s="225"/>
      <c r="U13" s="225"/>
      <c r="V13" s="225"/>
      <c r="W13" s="249"/>
      <c r="X13" s="225"/>
      <c r="Y13" s="225"/>
      <c r="Z13" s="225"/>
    </row>
    <row r="14" spans="1:26" s="210" customFormat="1" ht="12.75" customHeight="1">
      <c r="A14" s="222"/>
      <c r="B14" s="223" t="s">
        <v>185</v>
      </c>
      <c r="C14" s="226" t="s">
        <v>206</v>
      </c>
      <c r="D14" s="225">
        <v>90.71</v>
      </c>
      <c r="E14" s="225">
        <f>F14+G14</f>
        <v>90.71000000000001</v>
      </c>
      <c r="F14" s="225">
        <v>37.71</v>
      </c>
      <c r="G14" s="225" t="s">
        <v>151</v>
      </c>
      <c r="H14" s="225"/>
      <c r="I14" s="225"/>
      <c r="J14" s="225"/>
      <c r="K14" s="225"/>
      <c r="L14" s="225"/>
      <c r="M14" s="225"/>
      <c r="N14" s="236"/>
      <c r="O14" s="236" t="s">
        <v>207</v>
      </c>
      <c r="P14" s="226" t="s">
        <v>208</v>
      </c>
      <c r="Q14" s="225">
        <v>53.964422</v>
      </c>
      <c r="R14" s="225">
        <v>53.964422</v>
      </c>
      <c r="S14" s="225">
        <v>53.964422</v>
      </c>
      <c r="T14" s="225"/>
      <c r="U14" s="225"/>
      <c r="V14" s="225"/>
      <c r="W14" s="249"/>
      <c r="X14" s="225"/>
      <c r="Y14" s="225"/>
      <c r="Z14" s="225"/>
    </row>
    <row r="15" spans="1:26" s="210" customFormat="1" ht="12.75" customHeight="1">
      <c r="A15" s="222"/>
      <c r="B15" s="223" t="s">
        <v>209</v>
      </c>
      <c r="C15" s="226" t="s">
        <v>210</v>
      </c>
      <c r="D15" s="225" t="s">
        <v>145</v>
      </c>
      <c r="E15" s="225" t="s">
        <v>145</v>
      </c>
      <c r="F15" s="225" t="s">
        <v>145</v>
      </c>
      <c r="G15" s="225"/>
      <c r="H15" s="225"/>
      <c r="I15" s="225"/>
      <c r="J15" s="225"/>
      <c r="K15" s="225"/>
      <c r="L15" s="225"/>
      <c r="M15" s="225"/>
      <c r="N15" s="236"/>
      <c r="O15" s="236" t="s">
        <v>211</v>
      </c>
      <c r="P15" s="226" t="s">
        <v>212</v>
      </c>
      <c r="Q15" s="225">
        <v>4.673518</v>
      </c>
      <c r="R15" s="225">
        <v>4.673518</v>
      </c>
      <c r="S15" s="225">
        <v>4.673518</v>
      </c>
      <c r="T15" s="225"/>
      <c r="U15" s="225"/>
      <c r="V15" s="225"/>
      <c r="W15" s="249"/>
      <c r="X15" s="225"/>
      <c r="Y15" s="225"/>
      <c r="Z15" s="225"/>
    </row>
    <row r="16" spans="1:26" s="210" customFormat="1" ht="12.75" customHeight="1">
      <c r="A16" s="222"/>
      <c r="B16" s="223" t="s">
        <v>213</v>
      </c>
      <c r="C16" s="226" t="s">
        <v>214</v>
      </c>
      <c r="D16" s="225" t="s">
        <v>215</v>
      </c>
      <c r="E16" s="225" t="s">
        <v>215</v>
      </c>
      <c r="F16" s="225" t="s">
        <v>215</v>
      </c>
      <c r="G16" s="225"/>
      <c r="H16" s="225"/>
      <c r="I16" s="225"/>
      <c r="J16" s="225"/>
      <c r="K16" s="225"/>
      <c r="L16" s="225"/>
      <c r="M16" s="225"/>
      <c r="N16" s="236"/>
      <c r="O16" s="236" t="s">
        <v>216</v>
      </c>
      <c r="P16" s="226" t="s">
        <v>102</v>
      </c>
      <c r="Q16" s="225">
        <v>88.711104</v>
      </c>
      <c r="R16" s="225">
        <v>88.711104</v>
      </c>
      <c r="S16" s="225">
        <v>88.711104</v>
      </c>
      <c r="T16" s="225"/>
      <c r="U16" s="225"/>
      <c r="V16" s="225"/>
      <c r="W16" s="249"/>
      <c r="X16" s="225"/>
      <c r="Y16" s="225"/>
      <c r="Z16" s="225"/>
    </row>
    <row r="17" spans="1:26" s="210" customFormat="1" ht="12.75" customHeight="1">
      <c r="A17" s="227" t="s">
        <v>217</v>
      </c>
      <c r="B17" s="227" t="s">
        <v>183</v>
      </c>
      <c r="C17" s="228" t="s">
        <v>218</v>
      </c>
      <c r="D17" s="225">
        <f>D18+D19</f>
        <v>88.52000000000001</v>
      </c>
      <c r="E17" s="225">
        <f>E18+E19</f>
        <v>88.52000000000001</v>
      </c>
      <c r="F17" s="225">
        <v>88.52000000000001</v>
      </c>
      <c r="G17" s="225"/>
      <c r="H17" s="229"/>
      <c r="I17" s="225"/>
      <c r="J17" s="225"/>
      <c r="K17" s="225"/>
      <c r="L17" s="225"/>
      <c r="M17" s="225"/>
      <c r="N17" s="236"/>
      <c r="O17" s="236" t="s">
        <v>219</v>
      </c>
      <c r="P17" s="226" t="s">
        <v>198</v>
      </c>
      <c r="Q17" s="225">
        <v>5.0928</v>
      </c>
      <c r="R17" s="225">
        <v>5.0928</v>
      </c>
      <c r="S17" s="225">
        <v>5.0928</v>
      </c>
      <c r="T17" s="225"/>
      <c r="U17" s="225"/>
      <c r="V17" s="225"/>
      <c r="W17" s="225"/>
      <c r="X17" s="225"/>
      <c r="Y17" s="225"/>
      <c r="Z17" s="225"/>
    </row>
    <row r="18" spans="1:26" s="210" customFormat="1" ht="12.75" customHeight="1">
      <c r="A18" s="230"/>
      <c r="B18" s="230" t="s">
        <v>187</v>
      </c>
      <c r="C18" s="231" t="s">
        <v>184</v>
      </c>
      <c r="D18" s="225">
        <v>86.79</v>
      </c>
      <c r="E18" s="225">
        <v>86.79</v>
      </c>
      <c r="F18" s="225">
        <v>86.79</v>
      </c>
      <c r="G18" s="225"/>
      <c r="H18" s="229"/>
      <c r="I18" s="225"/>
      <c r="J18" s="244"/>
      <c r="K18" s="225"/>
      <c r="L18" s="225"/>
      <c r="M18" s="225"/>
      <c r="N18" s="235" t="s">
        <v>220</v>
      </c>
      <c r="O18" s="235" t="s">
        <v>183</v>
      </c>
      <c r="P18" s="224" t="s">
        <v>221</v>
      </c>
      <c r="Q18" s="225">
        <f>Q19+Q21+Q23+Q24+Q25+Q26+Q20+Q22</f>
        <v>102.93630000000002</v>
      </c>
      <c r="R18" s="225">
        <f>R19+R21+R23+R24+R25+R26+R20+R22</f>
        <v>102.93630000000002</v>
      </c>
      <c r="S18" s="225">
        <f>S19+S23+S24+S25+S26+S20+S21+S22</f>
        <v>49.936299999999996</v>
      </c>
      <c r="T18" s="225">
        <v>53</v>
      </c>
      <c r="U18" s="225"/>
      <c r="V18" s="225"/>
      <c r="W18" s="225"/>
      <c r="X18" s="225"/>
      <c r="Y18" s="225"/>
      <c r="Z18" s="225"/>
    </row>
    <row r="19" spans="1:26" s="210" customFormat="1" ht="12.75" customHeight="1">
      <c r="A19" s="232"/>
      <c r="B19" s="232" t="s">
        <v>189</v>
      </c>
      <c r="C19" s="233" t="s">
        <v>221</v>
      </c>
      <c r="D19" s="225">
        <v>1.73</v>
      </c>
      <c r="E19" s="225">
        <v>1.73</v>
      </c>
      <c r="F19" s="225">
        <v>1.73</v>
      </c>
      <c r="G19" s="225"/>
      <c r="H19" s="234"/>
      <c r="I19" s="225"/>
      <c r="J19" s="244"/>
      <c r="K19" s="225"/>
      <c r="L19" s="225"/>
      <c r="M19" s="225"/>
      <c r="N19" s="236"/>
      <c r="O19" s="236" t="s">
        <v>187</v>
      </c>
      <c r="P19" s="226" t="s">
        <v>222</v>
      </c>
      <c r="Q19" s="225">
        <v>20.04</v>
      </c>
      <c r="R19" s="225">
        <v>20.04</v>
      </c>
      <c r="S19" s="225">
        <v>20.04</v>
      </c>
      <c r="T19" s="225"/>
      <c r="U19" s="225"/>
      <c r="V19" s="225"/>
      <c r="W19" s="225"/>
      <c r="X19" s="225"/>
      <c r="Y19" s="225"/>
      <c r="Z19" s="225"/>
    </row>
    <row r="20" spans="1:26" s="210" customFormat="1" ht="12.75" customHeight="1">
      <c r="A20" s="235" t="s">
        <v>223</v>
      </c>
      <c r="B20" s="235" t="s">
        <v>183</v>
      </c>
      <c r="C20" s="224" t="s">
        <v>224</v>
      </c>
      <c r="D20" s="225">
        <f>D21+D22</f>
        <v>120.01</v>
      </c>
      <c r="E20" s="225">
        <f>E21+E22</f>
        <v>120.01</v>
      </c>
      <c r="F20" s="225">
        <f>F21+F22</f>
        <v>114.28</v>
      </c>
      <c r="G20" s="225">
        <v>5.73</v>
      </c>
      <c r="H20" s="225"/>
      <c r="I20" s="225"/>
      <c r="J20" s="225"/>
      <c r="K20" s="225"/>
      <c r="L20" s="225"/>
      <c r="M20" s="225"/>
      <c r="N20" s="236"/>
      <c r="O20" s="236" t="s">
        <v>225</v>
      </c>
      <c r="P20" s="226" t="s">
        <v>226</v>
      </c>
      <c r="Q20" s="225">
        <v>0.12</v>
      </c>
      <c r="R20" s="225">
        <v>0.12</v>
      </c>
      <c r="S20" s="225">
        <v>0.12</v>
      </c>
      <c r="T20" s="225"/>
      <c r="U20" s="225"/>
      <c r="V20" s="225"/>
      <c r="W20" s="225"/>
      <c r="X20" s="225"/>
      <c r="Y20" s="225"/>
      <c r="Z20" s="225"/>
    </row>
    <row r="21" spans="1:26" s="210" customFormat="1" ht="12.75" customHeight="1">
      <c r="A21" s="236"/>
      <c r="B21" s="236" t="s">
        <v>185</v>
      </c>
      <c r="C21" s="226" t="s">
        <v>227</v>
      </c>
      <c r="D21" s="225">
        <v>7.56</v>
      </c>
      <c r="E21" s="225">
        <f>F21+G21</f>
        <v>7.5600000000000005</v>
      </c>
      <c r="F21" s="225">
        <v>1.8299999999999998</v>
      </c>
      <c r="G21" s="225" t="s">
        <v>228</v>
      </c>
      <c r="H21" s="229"/>
      <c r="I21" s="225"/>
      <c r="J21" s="244"/>
      <c r="K21" s="225"/>
      <c r="L21" s="225"/>
      <c r="M21" s="225"/>
      <c r="N21" s="236"/>
      <c r="O21" s="236" t="s">
        <v>209</v>
      </c>
      <c r="P21" s="226" t="s">
        <v>229</v>
      </c>
      <c r="Q21" s="225">
        <v>53.36</v>
      </c>
      <c r="R21" s="225">
        <f>S21+T21</f>
        <v>53.36</v>
      </c>
      <c r="S21" s="225">
        <v>0.36</v>
      </c>
      <c r="T21" s="225">
        <v>53</v>
      </c>
      <c r="U21" s="225"/>
      <c r="V21" s="225"/>
      <c r="W21" s="225"/>
      <c r="X21" s="225"/>
      <c r="Y21" s="225"/>
      <c r="Z21" s="225"/>
    </row>
    <row r="22" spans="1:26" s="210" customFormat="1" ht="12.75" customHeight="1">
      <c r="A22" s="222"/>
      <c r="B22" s="223" t="s">
        <v>225</v>
      </c>
      <c r="C22" s="226" t="s">
        <v>230</v>
      </c>
      <c r="D22" s="225">
        <v>112.45</v>
      </c>
      <c r="E22" s="225">
        <v>112.45</v>
      </c>
      <c r="F22" s="225">
        <v>112.45</v>
      </c>
      <c r="G22" s="225"/>
      <c r="H22" s="237"/>
      <c r="I22" s="184"/>
      <c r="J22" s="244"/>
      <c r="K22" s="225"/>
      <c r="L22" s="225"/>
      <c r="M22" s="225"/>
      <c r="N22" s="236"/>
      <c r="O22" s="236" t="s">
        <v>166</v>
      </c>
      <c r="P22" s="226" t="s">
        <v>231</v>
      </c>
      <c r="Q22" s="225">
        <v>0.44</v>
      </c>
      <c r="R22" s="225">
        <v>0.44</v>
      </c>
      <c r="S22" s="225">
        <v>0.44</v>
      </c>
      <c r="T22" s="225"/>
      <c r="U22" s="225"/>
      <c r="V22" s="225"/>
      <c r="W22" s="249"/>
      <c r="X22" s="225"/>
      <c r="Y22" s="225"/>
      <c r="Z22" s="225"/>
    </row>
    <row r="23" spans="1:26" s="210" customFormat="1" ht="12.75" customHeight="1">
      <c r="A23" s="222"/>
      <c r="B23" s="223"/>
      <c r="C23" s="226"/>
      <c r="D23" s="225"/>
      <c r="E23" s="225"/>
      <c r="F23" s="225"/>
      <c r="G23" s="225"/>
      <c r="H23" s="238"/>
      <c r="I23" s="184"/>
      <c r="J23" s="244"/>
      <c r="K23" s="225"/>
      <c r="L23" s="225"/>
      <c r="M23" s="225"/>
      <c r="N23" s="236"/>
      <c r="O23" s="236" t="s">
        <v>232</v>
      </c>
      <c r="P23" s="226" t="s">
        <v>210</v>
      </c>
      <c r="Q23" s="225">
        <v>3</v>
      </c>
      <c r="R23" s="225">
        <v>3</v>
      </c>
      <c r="S23" s="225">
        <v>3</v>
      </c>
      <c r="T23" s="225"/>
      <c r="U23" s="225"/>
      <c r="V23" s="225"/>
      <c r="W23" s="249"/>
      <c r="X23" s="225"/>
      <c r="Y23" s="225"/>
      <c r="Z23" s="225"/>
    </row>
    <row r="24" spans="1:26" s="210" customFormat="1" ht="12.75" customHeight="1">
      <c r="A24" s="222"/>
      <c r="B24" s="223"/>
      <c r="C24" s="226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2"/>
      <c r="O24" s="236" t="s">
        <v>233</v>
      </c>
      <c r="P24" s="226" t="s">
        <v>234</v>
      </c>
      <c r="Q24" s="225">
        <v>8.936300000000001</v>
      </c>
      <c r="R24" s="225">
        <v>8.936300000000001</v>
      </c>
      <c r="S24" s="225">
        <v>8.936300000000001</v>
      </c>
      <c r="T24" s="225"/>
      <c r="U24" s="225"/>
      <c r="V24" s="225"/>
      <c r="W24" s="249"/>
      <c r="X24" s="225"/>
      <c r="Y24" s="225"/>
      <c r="Z24" s="225"/>
    </row>
    <row r="25" spans="1:26" s="210" customFormat="1" ht="12.75" customHeight="1">
      <c r="A25" s="222"/>
      <c r="B25" s="223"/>
      <c r="C25" s="226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2"/>
      <c r="O25" s="236" t="s">
        <v>235</v>
      </c>
      <c r="P25" s="226" t="s">
        <v>214</v>
      </c>
      <c r="Q25" s="225">
        <v>7.5</v>
      </c>
      <c r="R25" s="225">
        <v>7.5</v>
      </c>
      <c r="S25" s="225">
        <v>7.5</v>
      </c>
      <c r="T25" s="225"/>
      <c r="U25" s="225"/>
      <c r="V25" s="225"/>
      <c r="W25" s="249"/>
      <c r="X25" s="225"/>
      <c r="Y25" s="225"/>
      <c r="Z25" s="225"/>
    </row>
    <row r="26" spans="1:26" s="210" customFormat="1" ht="12.75" customHeight="1">
      <c r="A26" s="184"/>
      <c r="B26" s="184"/>
      <c r="C26" s="184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2"/>
      <c r="O26" s="236" t="s">
        <v>236</v>
      </c>
      <c r="P26" s="226" t="s">
        <v>237</v>
      </c>
      <c r="Q26" s="225">
        <v>9.54</v>
      </c>
      <c r="R26" s="225">
        <v>9.54</v>
      </c>
      <c r="S26" s="225">
        <v>9.54</v>
      </c>
      <c r="T26" s="225"/>
      <c r="U26" s="225"/>
      <c r="V26" s="225"/>
      <c r="W26" s="225"/>
      <c r="X26" s="225"/>
      <c r="Y26" s="225"/>
      <c r="Z26" s="225"/>
    </row>
    <row r="27" spans="1:26" s="210" customFormat="1" ht="12.75" customHeight="1">
      <c r="A27" s="184"/>
      <c r="B27" s="184"/>
      <c r="C27" s="184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35" t="s">
        <v>238</v>
      </c>
      <c r="O27" s="235" t="s">
        <v>183</v>
      </c>
      <c r="P27" s="224" t="s">
        <v>224</v>
      </c>
      <c r="Q27" s="225">
        <f>Q28+Q30+Q29</f>
        <v>120.01</v>
      </c>
      <c r="R27" s="225">
        <f>R28+R30+R29</f>
        <v>120.01</v>
      </c>
      <c r="S27" s="225">
        <f>S28+S29+S30</f>
        <v>114.28</v>
      </c>
      <c r="T27" s="225">
        <v>5.73</v>
      </c>
      <c r="U27" s="225"/>
      <c r="V27" s="225"/>
      <c r="W27" s="249"/>
      <c r="X27" s="225"/>
      <c r="Y27" s="225"/>
      <c r="Z27" s="225"/>
    </row>
    <row r="28" spans="1:26" s="210" customFormat="1" ht="12.75" customHeight="1">
      <c r="A28" s="184"/>
      <c r="B28" s="184"/>
      <c r="C28" s="184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2"/>
      <c r="O28" s="236" t="s">
        <v>191</v>
      </c>
      <c r="P28" s="226" t="s">
        <v>239</v>
      </c>
      <c r="Q28" s="225">
        <v>112.45</v>
      </c>
      <c r="R28" s="225">
        <v>112.45</v>
      </c>
      <c r="S28" s="225">
        <v>112.45</v>
      </c>
      <c r="T28" s="225"/>
      <c r="U28" s="225"/>
      <c r="V28" s="225"/>
      <c r="W28" s="225"/>
      <c r="X28" s="225"/>
      <c r="Y28" s="225"/>
      <c r="Z28" s="225"/>
    </row>
    <row r="29" spans="1:26" s="210" customFormat="1" ht="12.75" customHeight="1">
      <c r="A29" s="184"/>
      <c r="B29" s="184"/>
      <c r="C29" s="184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2"/>
      <c r="O29" s="236" t="s">
        <v>240</v>
      </c>
      <c r="P29" s="226" t="s">
        <v>241</v>
      </c>
      <c r="Q29" s="225">
        <v>0.69</v>
      </c>
      <c r="R29" s="250">
        <v>0.69</v>
      </c>
      <c r="S29" s="225">
        <v>0.69</v>
      </c>
      <c r="T29" s="225"/>
      <c r="U29" s="225"/>
      <c r="V29" s="225"/>
      <c r="W29" s="225"/>
      <c r="X29" s="225"/>
      <c r="Y29" s="225"/>
      <c r="Z29" s="225"/>
    </row>
    <row r="30" spans="1:26" s="210" customFormat="1" ht="12.75" customHeight="1">
      <c r="A30" s="184"/>
      <c r="B30" s="184"/>
      <c r="C30" s="184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2"/>
      <c r="O30" s="236" t="s">
        <v>242</v>
      </c>
      <c r="P30" s="226" t="s">
        <v>243</v>
      </c>
      <c r="Q30" s="225">
        <v>6.87</v>
      </c>
      <c r="R30" s="176">
        <f>S30+T30</f>
        <v>6.87</v>
      </c>
      <c r="S30" s="225">
        <v>1.14</v>
      </c>
      <c r="T30" s="225">
        <v>5.73</v>
      </c>
      <c r="U30" s="225"/>
      <c r="V30" s="225"/>
      <c r="W30" s="225"/>
      <c r="X30" s="225"/>
      <c r="Y30" s="225"/>
      <c r="Z30" s="225"/>
    </row>
    <row r="31" spans="1:26" s="210" customFormat="1" ht="12.75" customHeight="1">
      <c r="A31" s="184"/>
      <c r="B31" s="184"/>
      <c r="C31" s="18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2"/>
      <c r="O31" s="236"/>
      <c r="P31" s="226"/>
      <c r="Q31" s="225"/>
      <c r="R31" s="225"/>
      <c r="S31" s="225"/>
      <c r="T31" s="225"/>
      <c r="U31" s="251"/>
      <c r="V31" s="184"/>
      <c r="W31" s="249"/>
      <c r="X31" s="225"/>
      <c r="Y31" s="225"/>
      <c r="Z31" s="225"/>
    </row>
    <row r="32" spans="1:26" s="210" customFormat="1" ht="12.75" customHeight="1">
      <c r="A32" s="184"/>
      <c r="B32" s="184"/>
      <c r="C32" s="184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2"/>
      <c r="O32" s="236"/>
      <c r="P32" s="226"/>
      <c r="Q32" s="225"/>
      <c r="R32" s="252"/>
      <c r="S32" s="225"/>
      <c r="T32" s="225"/>
      <c r="U32" s="253"/>
      <c r="V32" s="225"/>
      <c r="W32" s="225"/>
      <c r="X32" s="225"/>
      <c r="Y32" s="225"/>
      <c r="Z32" s="225"/>
    </row>
    <row r="33" spans="1:26" s="210" customFormat="1" ht="18" customHeight="1">
      <c r="A33" s="184"/>
      <c r="B33" s="184"/>
      <c r="C33" s="184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2"/>
      <c r="O33" s="236"/>
      <c r="P33" s="226"/>
      <c r="Q33" s="225"/>
      <c r="R33" s="176"/>
      <c r="S33" s="225"/>
      <c r="T33" s="225"/>
      <c r="U33" s="225"/>
      <c r="V33" s="225"/>
      <c r="W33" s="249"/>
      <c r="X33" s="225"/>
      <c r="Y33" s="225"/>
      <c r="Z33" s="225"/>
    </row>
    <row r="34" spans="1:26" s="211" customFormat="1" ht="18" customHeight="1">
      <c r="A34" s="239" t="s">
        <v>49</v>
      </c>
      <c r="B34" s="239"/>
      <c r="C34" s="239"/>
      <c r="D34" s="240">
        <f>D8+D13+D20+D17</f>
        <v>1367.87</v>
      </c>
      <c r="E34" s="240">
        <f>E8+E13+E20+E17</f>
        <v>1367.87</v>
      </c>
      <c r="F34" s="240">
        <f>F8+F13+F20+F17</f>
        <v>1309.1399999999999</v>
      </c>
      <c r="G34" s="240">
        <f>G13+G20</f>
        <v>58.730000000000004</v>
      </c>
      <c r="H34" s="240"/>
      <c r="I34" s="240"/>
      <c r="J34" s="240"/>
      <c r="K34" s="240"/>
      <c r="L34" s="240"/>
      <c r="M34" s="240"/>
      <c r="N34" s="245"/>
      <c r="O34" s="245"/>
      <c r="P34" s="245"/>
      <c r="Q34" s="240">
        <f>Q8+Q18+Q27</f>
        <v>1367.865176</v>
      </c>
      <c r="R34" s="240">
        <f>R8+R18+R27</f>
        <v>1367.865176</v>
      </c>
      <c r="S34" s="240">
        <f>S8+S18+S27</f>
        <v>1309.135176</v>
      </c>
      <c r="T34" s="240">
        <f>T21+T30</f>
        <v>58.730000000000004</v>
      </c>
      <c r="U34" s="240"/>
      <c r="V34" s="240"/>
      <c r="W34" s="240"/>
      <c r="X34" s="240"/>
      <c r="Y34" s="240"/>
      <c r="Z34" s="255"/>
    </row>
    <row r="35" spans="4:10" ht="12.75">
      <c r="D35" s="241"/>
      <c r="E35" s="241"/>
      <c r="F35" s="241"/>
      <c r="G35" s="241"/>
      <c r="H35" s="241"/>
      <c r="I35" s="241"/>
      <c r="J35" s="241"/>
    </row>
    <row r="36" ht="12.75">
      <c r="W36" s="254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4:C3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ignoredErrors>
    <ignoredError sqref="D7:G22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1" customWidth="1"/>
    <col min="8" max="16384" width="9.140625" style="1" customWidth="1"/>
  </cols>
  <sheetData>
    <row r="1" spans="1:6" ht="12" customHeight="1">
      <c r="A1" s="199"/>
      <c r="B1" s="199"/>
      <c r="C1" s="71"/>
      <c r="D1" s="1"/>
      <c r="E1" s="1"/>
      <c r="F1" s="200" t="s">
        <v>244</v>
      </c>
    </row>
    <row r="2" spans="1:6" ht="25.5" customHeight="1">
      <c r="A2" s="201" t="s">
        <v>245</v>
      </c>
      <c r="B2" s="201"/>
      <c r="C2" s="201"/>
      <c r="D2" s="201"/>
      <c r="E2" s="202"/>
      <c r="F2" s="202"/>
    </row>
    <row r="3" spans="1:6" ht="15.75" customHeight="1">
      <c r="A3" s="6" t="s">
        <v>2</v>
      </c>
      <c r="B3" s="199"/>
      <c r="C3" s="71"/>
      <c r="D3" s="1"/>
      <c r="E3" s="1"/>
      <c r="F3" s="200" t="s">
        <v>246</v>
      </c>
    </row>
    <row r="4" spans="1:6" s="195" customFormat="1" ht="19.5" customHeight="1">
      <c r="A4" s="203" t="s">
        <v>247</v>
      </c>
      <c r="B4" s="17" t="s">
        <v>248</v>
      </c>
      <c r="C4" s="12" t="s">
        <v>249</v>
      </c>
      <c r="D4" s="13"/>
      <c r="E4" s="14"/>
      <c r="F4" s="17" t="s">
        <v>210</v>
      </c>
    </row>
    <row r="5" spans="1:6" s="195" customFormat="1" ht="19.5" customHeight="1">
      <c r="A5" s="19"/>
      <c r="B5" s="20"/>
      <c r="C5" s="152" t="s">
        <v>56</v>
      </c>
      <c r="D5" s="152" t="s">
        <v>250</v>
      </c>
      <c r="E5" s="152" t="s">
        <v>251</v>
      </c>
      <c r="F5" s="20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>
        <v>10.5</v>
      </c>
      <c r="B7" s="206"/>
      <c r="C7" s="207">
        <v>7.5</v>
      </c>
      <c r="D7" s="206"/>
      <c r="E7" s="206">
        <v>7.5</v>
      </c>
      <c r="F7" s="206">
        <v>3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workbookViewId="0" topLeftCell="A19">
      <selection activeCell="L56" sqref="L56"/>
    </sheetView>
  </sheetViews>
  <sheetFormatPr defaultColWidth="9.140625" defaultRowHeight="14.25" customHeight="1"/>
  <cols>
    <col min="1" max="1" width="28.8515625" style="144" customWidth="1"/>
    <col min="2" max="2" width="19.7109375" style="144" customWidth="1"/>
    <col min="3" max="3" width="20.28125" style="144" customWidth="1"/>
    <col min="4" max="5" width="15.140625" style="144" bestFit="1" customWidth="1"/>
    <col min="6" max="6" width="14.28125" style="144" customWidth="1"/>
    <col min="7" max="7" width="20.7109375" style="144" customWidth="1"/>
    <col min="8" max="8" width="12.140625" style="71" customWidth="1"/>
    <col min="9" max="9" width="17.140625" style="71" customWidth="1"/>
    <col min="10" max="10" width="14.57421875" style="71" customWidth="1"/>
    <col min="11" max="26" width="12.140625" style="71" customWidth="1"/>
    <col min="27" max="27" width="9.140625" style="1" customWidth="1"/>
    <col min="28" max="16384" width="9.140625" style="1" customWidth="1"/>
  </cols>
  <sheetData>
    <row r="1" ht="12" customHeight="1">
      <c r="Z1" s="194" t="s">
        <v>252</v>
      </c>
    </row>
    <row r="2" spans="1:26" ht="39" customHeight="1">
      <c r="A2" s="147" t="s">
        <v>253</v>
      </c>
      <c r="B2" s="147"/>
      <c r="C2" s="14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70" t="s">
        <v>3</v>
      </c>
    </row>
    <row r="4" spans="1:26" ht="13.5">
      <c r="A4" s="169" t="s">
        <v>254</v>
      </c>
      <c r="B4" s="169" t="s">
        <v>255</v>
      </c>
      <c r="C4" s="169" t="s">
        <v>256</v>
      </c>
      <c r="D4" s="169" t="s">
        <v>257</v>
      </c>
      <c r="E4" s="169" t="s">
        <v>258</v>
      </c>
      <c r="F4" s="169" t="s">
        <v>259</v>
      </c>
      <c r="G4" s="169" t="s">
        <v>260</v>
      </c>
      <c r="H4" s="75" t="s">
        <v>261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3.5">
      <c r="A5" s="169"/>
      <c r="B5" s="169"/>
      <c r="C5" s="169"/>
      <c r="D5" s="169"/>
      <c r="E5" s="169"/>
      <c r="F5" s="169"/>
      <c r="G5" s="169"/>
      <c r="H5" s="170" t="s">
        <v>262</v>
      </c>
      <c r="I5" s="75" t="s">
        <v>263</v>
      </c>
      <c r="J5" s="75"/>
      <c r="K5" s="75"/>
      <c r="L5" s="75"/>
      <c r="M5" s="75"/>
      <c r="N5" s="75"/>
      <c r="O5" s="75"/>
      <c r="P5" s="75"/>
      <c r="Q5" s="188" t="s">
        <v>264</v>
      </c>
      <c r="R5" s="189"/>
      <c r="S5" s="190"/>
      <c r="T5" s="170" t="s">
        <v>60</v>
      </c>
      <c r="U5" s="75" t="s">
        <v>61</v>
      </c>
      <c r="V5" s="75"/>
      <c r="W5" s="75"/>
      <c r="X5" s="75"/>
      <c r="Y5" s="75"/>
      <c r="Z5" s="75"/>
    </row>
    <row r="6" spans="1:26" ht="13.5">
      <c r="A6" s="169"/>
      <c r="B6" s="169"/>
      <c r="C6" s="169"/>
      <c r="D6" s="169"/>
      <c r="E6" s="169"/>
      <c r="F6" s="169"/>
      <c r="G6" s="169"/>
      <c r="H6" s="171"/>
      <c r="I6" s="75" t="s">
        <v>265</v>
      </c>
      <c r="J6" s="75"/>
      <c r="K6" s="75"/>
      <c r="L6" s="75"/>
      <c r="M6" s="75"/>
      <c r="N6" s="75"/>
      <c r="O6" s="75" t="s">
        <v>266</v>
      </c>
      <c r="P6" s="75" t="s">
        <v>59</v>
      </c>
      <c r="Q6" s="191" t="s">
        <v>57</v>
      </c>
      <c r="R6" s="191" t="s">
        <v>58</v>
      </c>
      <c r="S6" s="191" t="s">
        <v>59</v>
      </c>
      <c r="T6" s="171"/>
      <c r="U6" s="170" t="s">
        <v>56</v>
      </c>
      <c r="V6" s="170" t="s">
        <v>62</v>
      </c>
      <c r="W6" s="170" t="s">
        <v>63</v>
      </c>
      <c r="X6" s="170" t="s">
        <v>64</v>
      </c>
      <c r="Y6" s="170" t="s">
        <v>65</v>
      </c>
      <c r="Z6" s="170" t="s">
        <v>66</v>
      </c>
    </row>
    <row r="7" spans="1:26" ht="13.5" customHeight="1">
      <c r="A7" s="169"/>
      <c r="B7" s="169"/>
      <c r="C7" s="169"/>
      <c r="D7" s="169"/>
      <c r="E7" s="169"/>
      <c r="F7" s="169"/>
      <c r="G7" s="169"/>
      <c r="H7" s="171"/>
      <c r="I7" s="75" t="s">
        <v>267</v>
      </c>
      <c r="J7" s="75"/>
      <c r="K7" s="75" t="s">
        <v>268</v>
      </c>
      <c r="L7" s="75" t="s">
        <v>269</v>
      </c>
      <c r="M7" s="75" t="s">
        <v>270</v>
      </c>
      <c r="N7" s="75" t="s">
        <v>271</v>
      </c>
      <c r="O7" s="75"/>
      <c r="P7" s="75"/>
      <c r="Q7" s="192"/>
      <c r="R7" s="192"/>
      <c r="S7" s="192"/>
      <c r="T7" s="171"/>
      <c r="U7" s="171"/>
      <c r="V7" s="171"/>
      <c r="W7" s="171"/>
      <c r="X7" s="171"/>
      <c r="Y7" s="171"/>
      <c r="Z7" s="171"/>
    </row>
    <row r="8" spans="1:26" ht="27">
      <c r="A8" s="169"/>
      <c r="B8" s="169"/>
      <c r="C8" s="169"/>
      <c r="D8" s="169"/>
      <c r="E8" s="169"/>
      <c r="F8" s="169"/>
      <c r="G8" s="169"/>
      <c r="H8" s="172"/>
      <c r="I8" s="75" t="s">
        <v>56</v>
      </c>
      <c r="J8" s="75" t="s">
        <v>272</v>
      </c>
      <c r="K8" s="75"/>
      <c r="L8" s="75"/>
      <c r="M8" s="75"/>
      <c r="N8" s="75"/>
      <c r="O8" s="75"/>
      <c r="P8" s="75"/>
      <c r="Q8" s="193"/>
      <c r="R8" s="193"/>
      <c r="S8" s="193"/>
      <c r="T8" s="172"/>
      <c r="U8" s="172"/>
      <c r="V8" s="172"/>
      <c r="W8" s="172"/>
      <c r="X8" s="172"/>
      <c r="Y8" s="172"/>
      <c r="Z8" s="172"/>
    </row>
    <row r="9" spans="1:26" ht="13.5" customHeight="1">
      <c r="A9" s="173" t="s">
        <v>143</v>
      </c>
      <c r="B9" s="173" t="s">
        <v>144</v>
      </c>
      <c r="C9" s="173" t="s">
        <v>145</v>
      </c>
      <c r="D9" s="173" t="s">
        <v>146</v>
      </c>
      <c r="E9" s="173" t="s">
        <v>147</v>
      </c>
      <c r="F9" s="173" t="s">
        <v>148</v>
      </c>
      <c r="G9" s="173" t="s">
        <v>149</v>
      </c>
      <c r="H9" s="173" t="s">
        <v>161</v>
      </c>
      <c r="I9" s="181">
        <v>9</v>
      </c>
      <c r="J9" s="173" t="s">
        <v>163</v>
      </c>
      <c r="K9" s="173" t="s">
        <v>164</v>
      </c>
      <c r="L9" s="173" t="s">
        <v>165</v>
      </c>
      <c r="M9" s="173" t="s">
        <v>166</v>
      </c>
      <c r="N9" s="173" t="s">
        <v>167</v>
      </c>
      <c r="O9" s="173" t="s">
        <v>168</v>
      </c>
      <c r="P9" s="173" t="s">
        <v>169</v>
      </c>
      <c r="Q9" s="173" t="s">
        <v>170</v>
      </c>
      <c r="R9" s="173" t="s">
        <v>171</v>
      </c>
      <c r="S9" s="173" t="s">
        <v>172</v>
      </c>
      <c r="T9" s="173" t="s">
        <v>173</v>
      </c>
      <c r="U9" s="173" t="s">
        <v>174</v>
      </c>
      <c r="V9" s="173" t="s">
        <v>175</v>
      </c>
      <c r="W9" s="173" t="s">
        <v>176</v>
      </c>
      <c r="X9" s="173" t="s">
        <v>177</v>
      </c>
      <c r="Y9" s="173" t="s">
        <v>178</v>
      </c>
      <c r="Z9" s="173" t="s">
        <v>179</v>
      </c>
    </row>
    <row r="10" spans="1:26" ht="13.5" customHeight="1">
      <c r="A10" s="174" t="s">
        <v>273</v>
      </c>
      <c r="B10" s="175" t="s">
        <v>274</v>
      </c>
      <c r="C10" s="93" t="s">
        <v>275</v>
      </c>
      <c r="D10" s="93">
        <v>2130317</v>
      </c>
      <c r="E10" s="93" t="s">
        <v>99</v>
      </c>
      <c r="F10" s="93" t="s">
        <v>276</v>
      </c>
      <c r="G10" s="93" t="s">
        <v>198</v>
      </c>
      <c r="H10" s="176">
        <v>5.09</v>
      </c>
      <c r="I10" s="182">
        <v>5.09</v>
      </c>
      <c r="J10" s="173"/>
      <c r="K10" s="173"/>
      <c r="L10" s="173"/>
      <c r="M10" s="182">
        <v>5.09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13.5" customHeight="1">
      <c r="A11" s="174" t="s">
        <v>273</v>
      </c>
      <c r="B11" s="175" t="s">
        <v>277</v>
      </c>
      <c r="C11" s="93" t="s">
        <v>278</v>
      </c>
      <c r="D11" s="93">
        <v>2130317</v>
      </c>
      <c r="E11" s="93" t="s">
        <v>99</v>
      </c>
      <c r="F11" s="93">
        <v>30101</v>
      </c>
      <c r="G11" s="93" t="s">
        <v>188</v>
      </c>
      <c r="H11" s="176">
        <v>290.802</v>
      </c>
      <c r="I11" s="176">
        <v>290.802</v>
      </c>
      <c r="J11" s="183"/>
      <c r="K11" s="183"/>
      <c r="L11" s="183"/>
      <c r="M11" s="176">
        <v>290.802</v>
      </c>
      <c r="N11" s="183"/>
      <c r="O11" s="183"/>
      <c r="P11" s="183"/>
      <c r="Q11" s="183"/>
      <c r="R11" s="183"/>
      <c r="S11" s="183"/>
      <c r="T11" s="183"/>
      <c r="U11" s="183"/>
      <c r="V11" s="173"/>
      <c r="W11" s="173"/>
      <c r="X11" s="173"/>
      <c r="Y11" s="173"/>
      <c r="Z11" s="173"/>
    </row>
    <row r="12" spans="1:26" ht="13.5" customHeight="1">
      <c r="A12" s="174"/>
      <c r="B12" s="175"/>
      <c r="C12" s="93"/>
      <c r="D12" s="93">
        <v>2130317</v>
      </c>
      <c r="E12" s="93" t="s">
        <v>99</v>
      </c>
      <c r="F12" s="93">
        <v>30102</v>
      </c>
      <c r="G12" s="93" t="s">
        <v>192</v>
      </c>
      <c r="H12" s="176">
        <v>33.402</v>
      </c>
      <c r="I12" s="176">
        <v>33.402</v>
      </c>
      <c r="J12" s="183"/>
      <c r="K12" s="183"/>
      <c r="L12" s="183"/>
      <c r="M12" s="176">
        <v>33.402</v>
      </c>
      <c r="N12" s="183"/>
      <c r="O12" s="183"/>
      <c r="P12" s="183"/>
      <c r="Q12" s="183"/>
      <c r="R12" s="183"/>
      <c r="S12" s="183"/>
      <c r="T12" s="183"/>
      <c r="U12" s="183"/>
      <c r="V12" s="173"/>
      <c r="W12" s="173"/>
      <c r="X12" s="173"/>
      <c r="Y12" s="173"/>
      <c r="Z12" s="173"/>
    </row>
    <row r="13" spans="1:26" ht="13.5" customHeight="1">
      <c r="A13" s="174"/>
      <c r="B13" s="175"/>
      <c r="C13" s="93"/>
      <c r="D13" s="93">
        <v>2130317</v>
      </c>
      <c r="E13" s="93" t="s">
        <v>99</v>
      </c>
      <c r="F13" s="93">
        <v>30107</v>
      </c>
      <c r="G13" s="93" t="s">
        <v>201</v>
      </c>
      <c r="H13" s="176">
        <v>298.9723</v>
      </c>
      <c r="I13" s="176">
        <v>298.9723</v>
      </c>
      <c r="J13" s="183"/>
      <c r="K13" s="183"/>
      <c r="L13" s="183"/>
      <c r="M13" s="176">
        <v>298.9723</v>
      </c>
      <c r="N13" s="183"/>
      <c r="O13" s="183"/>
      <c r="P13" s="183"/>
      <c r="Q13" s="183"/>
      <c r="R13" s="183"/>
      <c r="S13" s="183"/>
      <c r="T13" s="183"/>
      <c r="U13" s="183"/>
      <c r="V13" s="173"/>
      <c r="W13" s="173"/>
      <c r="X13" s="173"/>
      <c r="Y13" s="173"/>
      <c r="Z13" s="173"/>
    </row>
    <row r="14" spans="1:26" ht="13.5" customHeight="1">
      <c r="A14" s="174" t="s">
        <v>273</v>
      </c>
      <c r="B14" s="175" t="s">
        <v>279</v>
      </c>
      <c r="C14" s="177" t="s">
        <v>280</v>
      </c>
      <c r="D14" s="93">
        <v>2130301</v>
      </c>
      <c r="E14" s="93" t="s">
        <v>97</v>
      </c>
      <c r="F14" s="93">
        <v>30101</v>
      </c>
      <c r="G14" s="93" t="s">
        <v>184</v>
      </c>
      <c r="H14" s="176">
        <v>50.25</v>
      </c>
      <c r="I14" s="176">
        <v>50.25</v>
      </c>
      <c r="J14" s="183"/>
      <c r="K14" s="183"/>
      <c r="L14" s="183"/>
      <c r="M14" s="176">
        <v>50.25</v>
      </c>
      <c r="N14" s="183"/>
      <c r="O14" s="183"/>
      <c r="P14" s="183"/>
      <c r="Q14" s="183"/>
      <c r="R14" s="183"/>
      <c r="S14" s="183"/>
      <c r="T14" s="183"/>
      <c r="U14" s="183"/>
      <c r="V14" s="173"/>
      <c r="W14" s="173"/>
      <c r="X14" s="173"/>
      <c r="Y14" s="173"/>
      <c r="Z14" s="173"/>
    </row>
    <row r="15" spans="1:26" ht="13.5" customHeight="1">
      <c r="A15" s="174"/>
      <c r="B15" s="175"/>
      <c r="C15" s="177"/>
      <c r="D15" s="93">
        <v>2130301</v>
      </c>
      <c r="E15" s="93" t="s">
        <v>97</v>
      </c>
      <c r="F15" s="93">
        <v>30102</v>
      </c>
      <c r="G15" s="93" t="s">
        <v>192</v>
      </c>
      <c r="H15" s="176">
        <v>66.8844</v>
      </c>
      <c r="I15" s="176">
        <v>66.8844</v>
      </c>
      <c r="J15" s="183"/>
      <c r="K15" s="183"/>
      <c r="L15" s="183"/>
      <c r="M15" s="176">
        <v>66.8844</v>
      </c>
      <c r="N15" s="183"/>
      <c r="O15" s="183"/>
      <c r="P15" s="183"/>
      <c r="Q15" s="183"/>
      <c r="R15" s="183"/>
      <c r="S15" s="183"/>
      <c r="T15" s="183"/>
      <c r="U15" s="183"/>
      <c r="V15" s="173"/>
      <c r="W15" s="173"/>
      <c r="X15" s="173"/>
      <c r="Y15" s="173"/>
      <c r="Z15" s="173"/>
    </row>
    <row r="16" spans="1:26" ht="13.5" customHeight="1">
      <c r="A16" s="174"/>
      <c r="B16" s="175"/>
      <c r="C16" s="177"/>
      <c r="D16" s="93">
        <v>2130301</v>
      </c>
      <c r="E16" s="93" t="s">
        <v>97</v>
      </c>
      <c r="F16" s="93">
        <v>30103</v>
      </c>
      <c r="G16" s="93" t="s">
        <v>196</v>
      </c>
      <c r="H16" s="176">
        <v>4.1875</v>
      </c>
      <c r="I16" s="176">
        <v>4.1875</v>
      </c>
      <c r="J16" s="183"/>
      <c r="K16" s="183"/>
      <c r="L16" s="183"/>
      <c r="M16" s="176">
        <v>4.1875</v>
      </c>
      <c r="N16" s="183"/>
      <c r="O16" s="183"/>
      <c r="P16" s="183"/>
      <c r="Q16" s="183"/>
      <c r="R16" s="183"/>
      <c r="S16" s="183"/>
      <c r="T16" s="183"/>
      <c r="U16" s="183"/>
      <c r="V16" s="173"/>
      <c r="W16" s="173"/>
      <c r="X16" s="173"/>
      <c r="Y16" s="173"/>
      <c r="Z16" s="173"/>
    </row>
    <row r="17" spans="1:26" ht="13.5" customHeight="1">
      <c r="A17" s="174" t="s">
        <v>273</v>
      </c>
      <c r="B17" s="175" t="s">
        <v>281</v>
      </c>
      <c r="C17" s="177" t="s">
        <v>190</v>
      </c>
      <c r="D17" s="93">
        <v>2080505</v>
      </c>
      <c r="E17" s="93" t="s">
        <v>88</v>
      </c>
      <c r="F17" s="93">
        <v>30108</v>
      </c>
      <c r="G17" s="93" t="s">
        <v>205</v>
      </c>
      <c r="H17" s="176">
        <v>117.14883200000001</v>
      </c>
      <c r="I17" s="176">
        <v>117.14883200000001</v>
      </c>
      <c r="J17" s="183"/>
      <c r="K17" s="183"/>
      <c r="L17" s="183"/>
      <c r="M17" s="176">
        <v>117.14883200000001</v>
      </c>
      <c r="N17" s="183"/>
      <c r="O17" s="183"/>
      <c r="P17" s="183"/>
      <c r="Q17" s="183"/>
      <c r="R17" s="183"/>
      <c r="S17" s="183"/>
      <c r="T17" s="183"/>
      <c r="U17" s="183"/>
      <c r="V17" s="173"/>
      <c r="W17" s="173"/>
      <c r="X17" s="173"/>
      <c r="Y17" s="173"/>
      <c r="Z17" s="173"/>
    </row>
    <row r="18" spans="1:26" ht="13.5" customHeight="1">
      <c r="A18" s="174"/>
      <c r="B18" s="175"/>
      <c r="C18" s="177"/>
      <c r="D18" s="93">
        <v>2101102</v>
      </c>
      <c r="E18" s="93" t="s">
        <v>93</v>
      </c>
      <c r="F18" s="93">
        <v>30110</v>
      </c>
      <c r="G18" s="93" t="s">
        <v>208</v>
      </c>
      <c r="H18" s="176">
        <v>51.374421999999996</v>
      </c>
      <c r="I18" s="176">
        <v>51.374421999999996</v>
      </c>
      <c r="J18" s="183"/>
      <c r="K18" s="183"/>
      <c r="L18" s="183"/>
      <c r="M18" s="176">
        <v>51.374421999999996</v>
      </c>
      <c r="N18" s="183"/>
      <c r="O18" s="183"/>
      <c r="P18" s="183"/>
      <c r="Q18" s="183"/>
      <c r="R18" s="183"/>
      <c r="S18" s="183"/>
      <c r="T18" s="183"/>
      <c r="U18" s="183"/>
      <c r="V18" s="173"/>
      <c r="W18" s="173"/>
      <c r="X18" s="173"/>
      <c r="Y18" s="173"/>
      <c r="Z18" s="173"/>
    </row>
    <row r="19" spans="1:26" ht="13.5" customHeight="1">
      <c r="A19" s="174"/>
      <c r="B19" s="175"/>
      <c r="C19" s="177"/>
      <c r="D19" s="93">
        <v>2101199</v>
      </c>
      <c r="E19" s="93" t="s">
        <v>94</v>
      </c>
      <c r="F19" s="93">
        <v>30112</v>
      </c>
      <c r="G19" s="93" t="s">
        <v>212</v>
      </c>
      <c r="H19" s="176">
        <v>4.333518</v>
      </c>
      <c r="I19" s="176">
        <v>4.333518</v>
      </c>
      <c r="J19" s="183"/>
      <c r="K19" s="183"/>
      <c r="L19" s="183"/>
      <c r="M19" s="176">
        <v>4.333518</v>
      </c>
      <c r="N19" s="183"/>
      <c r="O19" s="183"/>
      <c r="P19" s="183"/>
      <c r="Q19" s="183"/>
      <c r="R19" s="183"/>
      <c r="S19" s="183"/>
      <c r="T19" s="183"/>
      <c r="U19" s="183"/>
      <c r="V19" s="173"/>
      <c r="W19" s="173"/>
      <c r="X19" s="173"/>
      <c r="Y19" s="173"/>
      <c r="Z19" s="173"/>
    </row>
    <row r="20" spans="1:26" ht="13.5" customHeight="1">
      <c r="A20" s="174" t="s">
        <v>273</v>
      </c>
      <c r="B20" s="175" t="s">
        <v>282</v>
      </c>
      <c r="C20" s="177" t="s">
        <v>102</v>
      </c>
      <c r="D20" s="93">
        <v>2210201</v>
      </c>
      <c r="E20" s="93" t="s">
        <v>102</v>
      </c>
      <c r="F20" s="93">
        <v>30113</v>
      </c>
      <c r="G20" s="93" t="s">
        <v>102</v>
      </c>
      <c r="H20" s="176">
        <v>84.451104</v>
      </c>
      <c r="I20" s="176">
        <v>84.451104</v>
      </c>
      <c r="J20" s="183"/>
      <c r="K20" s="183"/>
      <c r="L20" s="183"/>
      <c r="M20" s="176">
        <v>84.451104</v>
      </c>
      <c r="N20" s="183"/>
      <c r="O20" s="183"/>
      <c r="P20" s="183"/>
      <c r="Q20" s="183"/>
      <c r="R20" s="183"/>
      <c r="S20" s="183"/>
      <c r="T20" s="183"/>
      <c r="U20" s="183"/>
      <c r="V20" s="173"/>
      <c r="W20" s="173"/>
      <c r="X20" s="173"/>
      <c r="Y20" s="173"/>
      <c r="Z20" s="173"/>
    </row>
    <row r="21" spans="1:26" ht="13.5" customHeight="1">
      <c r="A21" s="174" t="s">
        <v>273</v>
      </c>
      <c r="B21" s="175" t="s">
        <v>283</v>
      </c>
      <c r="C21" s="177" t="s">
        <v>210</v>
      </c>
      <c r="D21" s="93">
        <v>2130301</v>
      </c>
      <c r="E21" s="93" t="s">
        <v>97</v>
      </c>
      <c r="F21" s="93">
        <v>30217</v>
      </c>
      <c r="G21" s="93" t="s">
        <v>210</v>
      </c>
      <c r="H21" s="176">
        <v>3</v>
      </c>
      <c r="I21" s="176">
        <v>3</v>
      </c>
      <c r="J21" s="183"/>
      <c r="K21" s="183"/>
      <c r="L21" s="183"/>
      <c r="M21" s="176">
        <v>3</v>
      </c>
      <c r="N21" s="183"/>
      <c r="O21" s="183"/>
      <c r="P21" s="183"/>
      <c r="Q21" s="183"/>
      <c r="R21" s="183"/>
      <c r="S21" s="183"/>
      <c r="T21" s="183"/>
      <c r="U21" s="183"/>
      <c r="V21" s="173"/>
      <c r="W21" s="173"/>
      <c r="X21" s="173"/>
      <c r="Y21" s="173"/>
      <c r="Z21" s="173"/>
    </row>
    <row r="22" spans="1:26" ht="13.5" customHeight="1">
      <c r="A22" s="174" t="s">
        <v>273</v>
      </c>
      <c r="B22" s="175" t="s">
        <v>284</v>
      </c>
      <c r="C22" s="177" t="s">
        <v>285</v>
      </c>
      <c r="D22" s="93">
        <v>2130301</v>
      </c>
      <c r="E22" s="93" t="s">
        <v>97</v>
      </c>
      <c r="F22" s="93">
        <v>30239</v>
      </c>
      <c r="G22" s="93" t="s">
        <v>237</v>
      </c>
      <c r="H22" s="176">
        <v>9.54</v>
      </c>
      <c r="I22" s="176">
        <v>9.54</v>
      </c>
      <c r="J22" s="183"/>
      <c r="K22" s="183"/>
      <c r="L22" s="183"/>
      <c r="M22" s="176">
        <v>9.54</v>
      </c>
      <c r="N22" s="183"/>
      <c r="O22" s="183"/>
      <c r="P22" s="183"/>
      <c r="Q22" s="183"/>
      <c r="R22" s="183"/>
      <c r="S22" s="183"/>
      <c r="T22" s="183"/>
      <c r="U22" s="183"/>
      <c r="V22" s="173"/>
      <c r="W22" s="173"/>
      <c r="X22" s="173"/>
      <c r="Y22" s="173"/>
      <c r="Z22" s="173"/>
    </row>
    <row r="23" spans="1:26" ht="13.5" customHeight="1">
      <c r="A23" s="174" t="s">
        <v>273</v>
      </c>
      <c r="B23" s="175" t="s">
        <v>286</v>
      </c>
      <c r="C23" s="177" t="s">
        <v>287</v>
      </c>
      <c r="D23" s="93">
        <v>2080501</v>
      </c>
      <c r="E23" s="93" t="s">
        <v>86</v>
      </c>
      <c r="F23" s="93">
        <v>30201</v>
      </c>
      <c r="G23" s="93" t="s">
        <v>222</v>
      </c>
      <c r="H23" s="176">
        <v>0.16</v>
      </c>
      <c r="I23" s="176">
        <v>0.16</v>
      </c>
      <c r="J23" s="183"/>
      <c r="K23" s="183"/>
      <c r="L23" s="183"/>
      <c r="M23" s="176">
        <v>0.16</v>
      </c>
      <c r="N23" s="183"/>
      <c r="O23" s="183"/>
      <c r="P23" s="183"/>
      <c r="Q23" s="183"/>
      <c r="R23" s="183"/>
      <c r="S23" s="183"/>
      <c r="T23" s="183"/>
      <c r="U23" s="183"/>
      <c r="V23" s="173"/>
      <c r="W23" s="173"/>
      <c r="X23" s="173"/>
      <c r="Y23" s="173"/>
      <c r="Z23" s="173"/>
    </row>
    <row r="24" spans="1:26" ht="13.5" customHeight="1">
      <c r="A24" s="174"/>
      <c r="B24" s="175"/>
      <c r="C24" s="177"/>
      <c r="D24" s="93">
        <v>2080502</v>
      </c>
      <c r="E24" s="93" t="s">
        <v>87</v>
      </c>
      <c r="F24" s="93">
        <v>30201</v>
      </c>
      <c r="G24" s="93" t="s">
        <v>222</v>
      </c>
      <c r="H24" s="176">
        <v>0.58</v>
      </c>
      <c r="I24" s="176">
        <v>0.58</v>
      </c>
      <c r="J24" s="183"/>
      <c r="K24" s="183"/>
      <c r="L24" s="183"/>
      <c r="M24" s="176">
        <v>0.58</v>
      </c>
      <c r="N24" s="183"/>
      <c r="O24" s="183"/>
      <c r="P24" s="183"/>
      <c r="Q24" s="183"/>
      <c r="R24" s="183"/>
      <c r="S24" s="183"/>
      <c r="T24" s="183"/>
      <c r="U24" s="183"/>
      <c r="V24" s="173"/>
      <c r="W24" s="173"/>
      <c r="X24" s="173"/>
      <c r="Y24" s="173"/>
      <c r="Z24" s="173"/>
    </row>
    <row r="25" spans="1:26" ht="13.5" customHeight="1">
      <c r="A25" s="174"/>
      <c r="B25" s="175"/>
      <c r="C25" s="177"/>
      <c r="D25" s="93">
        <v>2130301</v>
      </c>
      <c r="E25" s="93" t="s">
        <v>97</v>
      </c>
      <c r="F25" s="93">
        <v>30229</v>
      </c>
      <c r="G25" s="93" t="s">
        <v>234</v>
      </c>
      <c r="H25" s="176">
        <v>1.25625</v>
      </c>
      <c r="I25" s="176">
        <v>1.25625</v>
      </c>
      <c r="J25" s="183"/>
      <c r="K25" s="183"/>
      <c r="L25" s="183"/>
      <c r="M25" s="176">
        <v>1.25625</v>
      </c>
      <c r="N25" s="183"/>
      <c r="O25" s="183"/>
      <c r="P25" s="183"/>
      <c r="Q25" s="183"/>
      <c r="R25" s="183"/>
      <c r="S25" s="183"/>
      <c r="T25" s="183"/>
      <c r="U25" s="183"/>
      <c r="V25" s="173"/>
      <c r="W25" s="173"/>
      <c r="X25" s="173"/>
      <c r="Y25" s="173"/>
      <c r="Z25" s="173"/>
    </row>
    <row r="26" spans="1:26" ht="13.5" customHeight="1">
      <c r="A26" s="174"/>
      <c r="B26" s="175"/>
      <c r="C26" s="177"/>
      <c r="D26" s="93">
        <v>2130317</v>
      </c>
      <c r="E26" s="93" t="s">
        <v>99</v>
      </c>
      <c r="F26" s="93">
        <v>30229</v>
      </c>
      <c r="G26" s="93" t="s">
        <v>234</v>
      </c>
      <c r="H26" s="176">
        <v>7.27005</v>
      </c>
      <c r="I26" s="176">
        <v>7.27005</v>
      </c>
      <c r="J26" s="183"/>
      <c r="K26" s="183"/>
      <c r="L26" s="183"/>
      <c r="M26" s="176">
        <v>7.27005</v>
      </c>
      <c r="N26" s="183"/>
      <c r="O26" s="183"/>
      <c r="P26" s="183"/>
      <c r="Q26" s="183"/>
      <c r="R26" s="183"/>
      <c r="S26" s="183"/>
      <c r="T26" s="183"/>
      <c r="U26" s="183"/>
      <c r="V26" s="173"/>
      <c r="W26" s="173"/>
      <c r="X26" s="173"/>
      <c r="Y26" s="173"/>
      <c r="Z26" s="173"/>
    </row>
    <row r="27" spans="1:26" ht="13.5" customHeight="1">
      <c r="A27" s="174"/>
      <c r="B27" s="175"/>
      <c r="C27" s="177"/>
      <c r="D27" s="93">
        <v>2130317</v>
      </c>
      <c r="E27" s="93" t="s">
        <v>99</v>
      </c>
      <c r="F27" s="93">
        <v>30201</v>
      </c>
      <c r="G27" s="93" t="s">
        <v>222</v>
      </c>
      <c r="H27" s="176">
        <v>18.9</v>
      </c>
      <c r="I27" s="176">
        <v>18.9</v>
      </c>
      <c r="J27" s="183"/>
      <c r="K27" s="183"/>
      <c r="L27" s="183"/>
      <c r="M27" s="176">
        <v>18.9</v>
      </c>
      <c r="N27" s="183"/>
      <c r="O27" s="183"/>
      <c r="P27" s="183"/>
      <c r="Q27" s="183"/>
      <c r="R27" s="183"/>
      <c r="S27" s="183"/>
      <c r="T27" s="183"/>
      <c r="U27" s="183"/>
      <c r="V27" s="173"/>
      <c r="W27" s="173"/>
      <c r="X27" s="173"/>
      <c r="Y27" s="173"/>
      <c r="Z27" s="173"/>
    </row>
    <row r="28" spans="1:26" ht="13.5" customHeight="1">
      <c r="A28" s="174" t="s">
        <v>273</v>
      </c>
      <c r="B28" s="175" t="s">
        <v>288</v>
      </c>
      <c r="C28" s="177" t="s">
        <v>214</v>
      </c>
      <c r="D28" s="93">
        <v>2130301</v>
      </c>
      <c r="E28" s="93" t="s">
        <v>97</v>
      </c>
      <c r="F28" s="93">
        <v>30231</v>
      </c>
      <c r="G28" s="93" t="s">
        <v>214</v>
      </c>
      <c r="H28" s="176">
        <v>7.5</v>
      </c>
      <c r="I28" s="176">
        <v>7.5</v>
      </c>
      <c r="J28" s="183"/>
      <c r="K28" s="183"/>
      <c r="L28" s="183"/>
      <c r="M28" s="176">
        <v>7.5</v>
      </c>
      <c r="N28" s="183"/>
      <c r="O28" s="183"/>
      <c r="P28" s="183"/>
      <c r="Q28" s="183"/>
      <c r="R28" s="183"/>
      <c r="S28" s="183"/>
      <c r="T28" s="183"/>
      <c r="U28" s="183"/>
      <c r="V28" s="173"/>
      <c r="W28" s="173"/>
      <c r="X28" s="173"/>
      <c r="Y28" s="173"/>
      <c r="Z28" s="173"/>
    </row>
    <row r="29" spans="1:26" ht="13.5" customHeight="1">
      <c r="A29" s="174" t="s">
        <v>273</v>
      </c>
      <c r="B29" s="175" t="s">
        <v>289</v>
      </c>
      <c r="C29" s="177" t="s">
        <v>239</v>
      </c>
      <c r="D29" s="93">
        <v>2080501</v>
      </c>
      <c r="E29" s="93" t="s">
        <v>86</v>
      </c>
      <c r="F29" s="93">
        <v>30302</v>
      </c>
      <c r="G29" s="93" t="s">
        <v>239</v>
      </c>
      <c r="H29" s="176">
        <v>17.1066</v>
      </c>
      <c r="I29" s="176">
        <v>17.1066</v>
      </c>
      <c r="J29" s="183"/>
      <c r="K29" s="183"/>
      <c r="L29" s="183"/>
      <c r="M29" s="176">
        <v>17.1066</v>
      </c>
      <c r="N29" s="183"/>
      <c r="O29" s="183"/>
      <c r="P29" s="183"/>
      <c r="Q29" s="183"/>
      <c r="R29" s="183"/>
      <c r="S29" s="183"/>
      <c r="T29" s="183"/>
      <c r="U29" s="183"/>
      <c r="V29" s="173"/>
      <c r="W29" s="173"/>
      <c r="X29" s="173"/>
      <c r="Y29" s="173"/>
      <c r="Z29" s="173"/>
    </row>
    <row r="30" spans="1:26" ht="13.5" customHeight="1">
      <c r="A30" s="173"/>
      <c r="B30" s="175"/>
      <c r="C30" s="93"/>
      <c r="D30" s="93">
        <v>2080502</v>
      </c>
      <c r="E30" s="93" t="s">
        <v>87</v>
      </c>
      <c r="F30" s="93">
        <v>30302</v>
      </c>
      <c r="G30" s="93" t="s">
        <v>239</v>
      </c>
      <c r="H30" s="176">
        <v>62.3043</v>
      </c>
      <c r="I30" s="176">
        <v>62.3043</v>
      </c>
      <c r="J30" s="183"/>
      <c r="K30" s="183"/>
      <c r="L30" s="183"/>
      <c r="M30" s="176">
        <v>62.3043</v>
      </c>
      <c r="N30" s="183"/>
      <c r="O30" s="183"/>
      <c r="P30" s="183"/>
      <c r="Q30" s="183"/>
      <c r="R30" s="183"/>
      <c r="S30" s="183"/>
      <c r="T30" s="183"/>
      <c r="U30" s="183"/>
      <c r="V30" s="173"/>
      <c r="W30" s="173"/>
      <c r="X30" s="173"/>
      <c r="Y30" s="173"/>
      <c r="Z30" s="173"/>
    </row>
    <row r="31" spans="1:26" ht="13.5" customHeight="1">
      <c r="A31" s="174" t="s">
        <v>69</v>
      </c>
      <c r="B31" s="175" t="s">
        <v>290</v>
      </c>
      <c r="C31" s="177" t="s">
        <v>278</v>
      </c>
      <c r="D31" s="93" t="s">
        <v>291</v>
      </c>
      <c r="E31" s="93" t="s">
        <v>98</v>
      </c>
      <c r="F31" s="93" t="s">
        <v>292</v>
      </c>
      <c r="G31" s="93" t="s">
        <v>188</v>
      </c>
      <c r="H31" s="176" t="s">
        <v>293</v>
      </c>
      <c r="I31" s="176" t="s">
        <v>293</v>
      </c>
      <c r="J31" s="176"/>
      <c r="K31" s="176"/>
      <c r="L31" s="176"/>
      <c r="M31" s="176" t="s">
        <v>293</v>
      </c>
      <c r="N31" s="176"/>
      <c r="O31" s="183"/>
      <c r="P31" s="184"/>
      <c r="Q31" s="183"/>
      <c r="R31" s="183"/>
      <c r="S31" s="183"/>
      <c r="T31" s="183"/>
      <c r="U31" s="183"/>
      <c r="V31" s="173"/>
      <c r="W31" s="173"/>
      <c r="X31" s="173"/>
      <c r="Y31" s="173"/>
      <c r="Z31" s="173"/>
    </row>
    <row r="32" spans="1:26" ht="13.5" customHeight="1">
      <c r="A32" s="174"/>
      <c r="B32" s="175"/>
      <c r="C32" s="177"/>
      <c r="D32" s="93" t="s">
        <v>291</v>
      </c>
      <c r="E32" s="93" t="s">
        <v>98</v>
      </c>
      <c r="F32" s="93" t="s">
        <v>294</v>
      </c>
      <c r="G32" s="93" t="s">
        <v>192</v>
      </c>
      <c r="H32" s="176" t="s">
        <v>295</v>
      </c>
      <c r="I32" s="176" t="s">
        <v>295</v>
      </c>
      <c r="J32" s="176"/>
      <c r="K32" s="176"/>
      <c r="L32" s="176"/>
      <c r="M32" s="176" t="s">
        <v>295</v>
      </c>
      <c r="N32" s="176"/>
      <c r="O32" s="183"/>
      <c r="P32" s="184"/>
      <c r="Q32" s="183"/>
      <c r="R32" s="183"/>
      <c r="S32" s="183"/>
      <c r="T32" s="183"/>
      <c r="U32" s="183"/>
      <c r="V32" s="173"/>
      <c r="W32" s="173"/>
      <c r="X32" s="173"/>
      <c r="Y32" s="173"/>
      <c r="Z32" s="173"/>
    </row>
    <row r="33" spans="1:26" ht="13.5" customHeight="1">
      <c r="A33" s="174"/>
      <c r="B33" s="175"/>
      <c r="C33" s="177"/>
      <c r="D33" s="93" t="s">
        <v>291</v>
      </c>
      <c r="E33" s="93" t="s">
        <v>98</v>
      </c>
      <c r="F33" s="93" t="s">
        <v>296</v>
      </c>
      <c r="G33" s="93" t="s">
        <v>201</v>
      </c>
      <c r="H33" s="176" t="s">
        <v>177</v>
      </c>
      <c r="I33" s="176" t="s">
        <v>177</v>
      </c>
      <c r="J33" s="176"/>
      <c r="K33" s="176"/>
      <c r="L33" s="176"/>
      <c r="M33" s="176" t="s">
        <v>177</v>
      </c>
      <c r="N33" s="176"/>
      <c r="O33" s="183"/>
      <c r="P33" s="184"/>
      <c r="Q33" s="183"/>
      <c r="R33" s="183"/>
      <c r="S33" s="183"/>
      <c r="T33" s="183"/>
      <c r="U33" s="183"/>
      <c r="V33" s="173"/>
      <c r="W33" s="173"/>
      <c r="X33" s="173"/>
      <c r="Y33" s="173"/>
      <c r="Z33" s="173"/>
    </row>
    <row r="34" spans="1:26" ht="13.5" customHeight="1">
      <c r="A34" s="174" t="s">
        <v>69</v>
      </c>
      <c r="B34" s="175" t="s">
        <v>297</v>
      </c>
      <c r="C34" s="178" t="s">
        <v>224</v>
      </c>
      <c r="D34" s="93" t="s">
        <v>298</v>
      </c>
      <c r="E34" s="174" t="s">
        <v>87</v>
      </c>
      <c r="F34" s="93" t="s">
        <v>299</v>
      </c>
      <c r="G34" s="93" t="s">
        <v>239</v>
      </c>
      <c r="H34" s="176" t="s">
        <v>300</v>
      </c>
      <c r="I34" s="176" t="s">
        <v>300</v>
      </c>
      <c r="J34" s="176"/>
      <c r="K34" s="176"/>
      <c r="L34" s="176"/>
      <c r="M34" s="176" t="s">
        <v>300</v>
      </c>
      <c r="N34" s="176"/>
      <c r="O34" s="183"/>
      <c r="P34" s="184"/>
      <c r="Q34" s="183"/>
      <c r="R34" s="183"/>
      <c r="S34" s="183"/>
      <c r="T34" s="183"/>
      <c r="U34" s="183"/>
      <c r="V34" s="173"/>
      <c r="W34" s="173"/>
      <c r="X34" s="173"/>
      <c r="Y34" s="173"/>
      <c r="Z34" s="173"/>
    </row>
    <row r="35" spans="1:26" ht="13.5" customHeight="1">
      <c r="A35" s="174" t="s">
        <v>70</v>
      </c>
      <c r="B35" s="175" t="s">
        <v>290</v>
      </c>
      <c r="C35" s="178" t="s">
        <v>278</v>
      </c>
      <c r="D35" s="93" t="s">
        <v>291</v>
      </c>
      <c r="E35" s="174" t="s">
        <v>98</v>
      </c>
      <c r="F35" s="93" t="s">
        <v>292</v>
      </c>
      <c r="G35" s="93" t="s">
        <v>188</v>
      </c>
      <c r="H35" s="176" t="s">
        <v>301</v>
      </c>
      <c r="I35" s="176" t="s">
        <v>301</v>
      </c>
      <c r="J35" s="176"/>
      <c r="K35" s="176"/>
      <c r="L35" s="176"/>
      <c r="M35" s="176" t="s">
        <v>301</v>
      </c>
      <c r="N35" s="176"/>
      <c r="O35" s="183"/>
      <c r="P35" s="184"/>
      <c r="Q35" s="183"/>
      <c r="R35" s="183"/>
      <c r="S35" s="183"/>
      <c r="T35" s="183"/>
      <c r="U35" s="183"/>
      <c r="V35" s="173"/>
      <c r="W35" s="173"/>
      <c r="X35" s="173"/>
      <c r="Y35" s="173"/>
      <c r="Z35" s="173"/>
    </row>
    <row r="36" spans="1:26" ht="13.5" customHeight="1">
      <c r="A36" s="93"/>
      <c r="B36" s="93"/>
      <c r="C36" s="93"/>
      <c r="D36" s="93" t="s">
        <v>291</v>
      </c>
      <c r="E36" s="174" t="s">
        <v>98</v>
      </c>
      <c r="F36" s="93" t="s">
        <v>294</v>
      </c>
      <c r="G36" s="93" t="s">
        <v>192</v>
      </c>
      <c r="H36" s="176" t="s">
        <v>302</v>
      </c>
      <c r="I36" s="176" t="s">
        <v>302</v>
      </c>
      <c r="J36" s="176"/>
      <c r="K36" s="176"/>
      <c r="L36" s="176"/>
      <c r="M36" s="176" t="s">
        <v>302</v>
      </c>
      <c r="N36" s="176"/>
      <c r="O36" s="183"/>
      <c r="P36" s="184"/>
      <c r="Q36" s="183"/>
      <c r="R36" s="183"/>
      <c r="S36" s="183"/>
      <c r="T36" s="183"/>
      <c r="U36" s="183"/>
      <c r="V36" s="173"/>
      <c r="W36" s="173"/>
      <c r="X36" s="173"/>
      <c r="Y36" s="173"/>
      <c r="Z36" s="173"/>
    </row>
    <row r="37" spans="1:26" ht="13.5" customHeight="1">
      <c r="A37" s="93"/>
      <c r="B37" s="93"/>
      <c r="C37" s="93"/>
      <c r="D37" s="93" t="s">
        <v>291</v>
      </c>
      <c r="E37" s="174" t="s">
        <v>98</v>
      </c>
      <c r="F37" s="93" t="s">
        <v>296</v>
      </c>
      <c r="G37" s="93" t="s">
        <v>201</v>
      </c>
      <c r="H37" s="176">
        <v>18.28</v>
      </c>
      <c r="I37" s="176" t="s">
        <v>303</v>
      </c>
      <c r="J37" s="176"/>
      <c r="K37" s="176"/>
      <c r="L37" s="176"/>
      <c r="M37" s="176" t="s">
        <v>303</v>
      </c>
      <c r="N37" s="176"/>
      <c r="O37" s="183"/>
      <c r="P37" s="184"/>
      <c r="Q37" s="183"/>
      <c r="R37" s="183"/>
      <c r="S37" s="183"/>
      <c r="T37" s="183"/>
      <c r="U37" s="183"/>
      <c r="V37" s="173"/>
      <c r="W37" s="173"/>
      <c r="X37" s="173"/>
      <c r="Y37" s="173"/>
      <c r="Z37" s="173"/>
    </row>
    <row r="38" spans="1:26" ht="13.5" customHeight="1">
      <c r="A38" s="174" t="s">
        <v>70</v>
      </c>
      <c r="B38" s="93" t="s">
        <v>304</v>
      </c>
      <c r="C38" s="93" t="s">
        <v>190</v>
      </c>
      <c r="D38" s="93" t="s">
        <v>305</v>
      </c>
      <c r="E38" s="93" t="s">
        <v>88</v>
      </c>
      <c r="F38" s="93" t="s">
        <v>306</v>
      </c>
      <c r="G38" s="93" t="s">
        <v>205</v>
      </c>
      <c r="H38" s="176" t="s">
        <v>307</v>
      </c>
      <c r="I38" s="176" t="s">
        <v>307</v>
      </c>
      <c r="J38" s="176"/>
      <c r="K38" s="176"/>
      <c r="L38" s="176"/>
      <c r="M38" s="176" t="s">
        <v>307</v>
      </c>
      <c r="N38" s="176"/>
      <c r="O38" s="183"/>
      <c r="P38" s="184"/>
      <c r="Q38" s="183"/>
      <c r="R38" s="183"/>
      <c r="S38" s="183"/>
      <c r="T38" s="183"/>
      <c r="U38" s="183"/>
      <c r="V38" s="173"/>
      <c r="W38" s="173"/>
      <c r="X38" s="173"/>
      <c r="Y38" s="173"/>
      <c r="Z38" s="173"/>
    </row>
    <row r="39" spans="1:26" ht="13.5" customHeight="1">
      <c r="A39" s="93"/>
      <c r="B39" s="93"/>
      <c r="C39" s="93"/>
      <c r="D39" s="93" t="s">
        <v>308</v>
      </c>
      <c r="E39" s="93" t="s">
        <v>93</v>
      </c>
      <c r="F39" s="93" t="s">
        <v>309</v>
      </c>
      <c r="G39" s="93" t="s">
        <v>208</v>
      </c>
      <c r="H39" s="176" t="s">
        <v>310</v>
      </c>
      <c r="I39" s="176" t="s">
        <v>310</v>
      </c>
      <c r="J39" s="176"/>
      <c r="K39" s="176"/>
      <c r="L39" s="176"/>
      <c r="M39" s="176" t="s">
        <v>310</v>
      </c>
      <c r="N39" s="176"/>
      <c r="O39" s="183"/>
      <c r="P39" s="184"/>
      <c r="Q39" s="183"/>
      <c r="R39" s="183"/>
      <c r="S39" s="183"/>
      <c r="T39" s="183"/>
      <c r="U39" s="183"/>
      <c r="V39" s="173"/>
      <c r="W39" s="173"/>
      <c r="X39" s="173"/>
      <c r="Y39" s="173"/>
      <c r="Z39" s="173"/>
    </row>
    <row r="40" spans="1:26" ht="13.5" customHeight="1">
      <c r="A40" s="93"/>
      <c r="B40" s="93"/>
      <c r="C40" s="93"/>
      <c r="D40" s="93" t="s">
        <v>311</v>
      </c>
      <c r="E40" s="93" t="s">
        <v>94</v>
      </c>
      <c r="F40" s="93" t="s">
        <v>312</v>
      </c>
      <c r="G40" s="93" t="s">
        <v>212</v>
      </c>
      <c r="H40" s="176" t="s">
        <v>313</v>
      </c>
      <c r="I40" s="176" t="s">
        <v>313</v>
      </c>
      <c r="J40" s="176"/>
      <c r="K40" s="176"/>
      <c r="L40" s="176"/>
      <c r="M40" s="176" t="s">
        <v>313</v>
      </c>
      <c r="N40" s="176"/>
      <c r="O40" s="183"/>
      <c r="P40" s="184"/>
      <c r="Q40" s="183"/>
      <c r="R40" s="183"/>
      <c r="S40" s="183"/>
      <c r="T40" s="183"/>
      <c r="U40" s="183"/>
      <c r="V40" s="173"/>
      <c r="W40" s="173"/>
      <c r="X40" s="173"/>
      <c r="Y40" s="173"/>
      <c r="Z40" s="173"/>
    </row>
    <row r="41" spans="1:26" ht="13.5" customHeight="1">
      <c r="A41" s="174" t="s">
        <v>70</v>
      </c>
      <c r="B41" s="93" t="s">
        <v>314</v>
      </c>
      <c r="C41" s="93" t="s">
        <v>102</v>
      </c>
      <c r="D41" s="93" t="s">
        <v>315</v>
      </c>
      <c r="E41" s="93" t="s">
        <v>102</v>
      </c>
      <c r="F41" s="93" t="s">
        <v>316</v>
      </c>
      <c r="G41" s="93" t="s">
        <v>102</v>
      </c>
      <c r="H41" s="176" t="s">
        <v>317</v>
      </c>
      <c r="I41" s="176" t="s">
        <v>317</v>
      </c>
      <c r="J41" s="176"/>
      <c r="K41" s="176"/>
      <c r="L41" s="176"/>
      <c r="M41" s="176" t="s">
        <v>317</v>
      </c>
      <c r="N41" s="176"/>
      <c r="O41" s="183"/>
      <c r="P41" s="184"/>
      <c r="Q41" s="183"/>
      <c r="R41" s="183"/>
      <c r="S41" s="183"/>
      <c r="T41" s="183"/>
      <c r="U41" s="183"/>
      <c r="V41" s="173"/>
      <c r="W41" s="173"/>
      <c r="X41" s="173"/>
      <c r="Y41" s="173"/>
      <c r="Z41" s="173"/>
    </row>
    <row r="42" spans="1:26" ht="13.5" customHeight="1">
      <c r="A42" s="174" t="s">
        <v>70</v>
      </c>
      <c r="B42" s="93" t="s">
        <v>297</v>
      </c>
      <c r="C42" s="93" t="s">
        <v>224</v>
      </c>
      <c r="D42" s="93" t="s">
        <v>298</v>
      </c>
      <c r="E42" s="93" t="s">
        <v>87</v>
      </c>
      <c r="F42" s="93" t="s">
        <v>299</v>
      </c>
      <c r="G42" s="93" t="s">
        <v>239</v>
      </c>
      <c r="H42" s="176" t="s">
        <v>318</v>
      </c>
      <c r="I42" s="176">
        <v>12.89</v>
      </c>
      <c r="J42" s="176"/>
      <c r="K42" s="176"/>
      <c r="L42" s="176"/>
      <c r="M42" s="176" t="s">
        <v>318</v>
      </c>
      <c r="N42" s="176"/>
      <c r="O42" s="183"/>
      <c r="P42" s="184"/>
      <c r="Q42" s="183"/>
      <c r="R42" s="183"/>
      <c r="S42" s="183"/>
      <c r="T42" s="183"/>
      <c r="U42" s="183"/>
      <c r="V42" s="173"/>
      <c r="W42" s="173"/>
      <c r="X42" s="173"/>
      <c r="Y42" s="173"/>
      <c r="Z42" s="173"/>
    </row>
    <row r="43" spans="1:26" ht="13.5" customHeight="1">
      <c r="A43" s="93"/>
      <c r="B43" s="93"/>
      <c r="C43" s="93"/>
      <c r="D43" s="93" t="s">
        <v>291</v>
      </c>
      <c r="E43" s="93" t="s">
        <v>98</v>
      </c>
      <c r="F43" s="93" t="s">
        <v>319</v>
      </c>
      <c r="G43" s="93" t="s">
        <v>243</v>
      </c>
      <c r="H43" s="176" t="s">
        <v>320</v>
      </c>
      <c r="I43" s="176">
        <v>1.14</v>
      </c>
      <c r="J43" s="176"/>
      <c r="K43" s="176"/>
      <c r="L43" s="176"/>
      <c r="M43" s="176" t="s">
        <v>320</v>
      </c>
      <c r="N43" s="176"/>
      <c r="O43" s="183"/>
      <c r="P43" s="184"/>
      <c r="Q43" s="183"/>
      <c r="R43" s="183"/>
      <c r="S43" s="183"/>
      <c r="T43" s="183"/>
      <c r="U43" s="183"/>
      <c r="V43" s="173"/>
      <c r="W43" s="173"/>
      <c r="X43" s="173"/>
      <c r="Y43" s="173"/>
      <c r="Z43" s="173"/>
    </row>
    <row r="44" spans="1:26" ht="13.5" customHeight="1">
      <c r="A44" s="174" t="s">
        <v>70</v>
      </c>
      <c r="B44" s="93" t="s">
        <v>321</v>
      </c>
      <c r="C44" s="93" t="s">
        <v>287</v>
      </c>
      <c r="D44" s="93" t="s">
        <v>291</v>
      </c>
      <c r="E44" s="93" t="s">
        <v>98</v>
      </c>
      <c r="F44" s="93" t="s">
        <v>322</v>
      </c>
      <c r="G44" s="93" t="s">
        <v>222</v>
      </c>
      <c r="H44" s="176" t="s">
        <v>323</v>
      </c>
      <c r="I44" s="176" t="s">
        <v>323</v>
      </c>
      <c r="J44" s="176"/>
      <c r="K44" s="176"/>
      <c r="L44" s="176"/>
      <c r="M44" s="176" t="s">
        <v>323</v>
      </c>
      <c r="N44" s="176"/>
      <c r="O44" s="183"/>
      <c r="P44" s="184"/>
      <c r="Q44" s="183"/>
      <c r="R44" s="183"/>
      <c r="S44" s="183"/>
      <c r="T44" s="183"/>
      <c r="U44" s="183"/>
      <c r="V44" s="173"/>
      <c r="W44" s="173"/>
      <c r="X44" s="173"/>
      <c r="Y44" s="173"/>
      <c r="Z44" s="173"/>
    </row>
    <row r="45" spans="1:26" ht="13.5" customHeight="1">
      <c r="A45" s="93"/>
      <c r="B45" s="93"/>
      <c r="C45" s="93"/>
      <c r="D45" s="93" t="s">
        <v>291</v>
      </c>
      <c r="E45" s="93" t="s">
        <v>98</v>
      </c>
      <c r="F45" s="93" t="s">
        <v>324</v>
      </c>
      <c r="G45" s="93" t="s">
        <v>226</v>
      </c>
      <c r="H45" s="176" t="s">
        <v>325</v>
      </c>
      <c r="I45" s="176" t="s">
        <v>325</v>
      </c>
      <c r="J45" s="176"/>
      <c r="K45" s="176"/>
      <c r="L45" s="176"/>
      <c r="M45" s="176">
        <v>0.12</v>
      </c>
      <c r="N45" s="176"/>
      <c r="O45" s="183"/>
      <c r="P45" s="184"/>
      <c r="Q45" s="183"/>
      <c r="R45" s="183"/>
      <c r="S45" s="183"/>
      <c r="T45" s="183"/>
      <c r="U45" s="183"/>
      <c r="V45" s="173"/>
      <c r="W45" s="173"/>
      <c r="X45" s="173"/>
      <c r="Y45" s="173"/>
      <c r="Z45" s="173"/>
    </row>
    <row r="46" spans="1:26" ht="13.5" customHeight="1">
      <c r="A46" s="93"/>
      <c r="B46" s="93"/>
      <c r="C46" s="93"/>
      <c r="D46" s="93" t="s">
        <v>291</v>
      </c>
      <c r="E46" s="93" t="s">
        <v>98</v>
      </c>
      <c r="F46" s="93" t="s">
        <v>326</v>
      </c>
      <c r="G46" s="93" t="s">
        <v>229</v>
      </c>
      <c r="H46" s="176" t="s">
        <v>327</v>
      </c>
      <c r="I46" s="176" t="s">
        <v>327</v>
      </c>
      <c r="J46" s="176"/>
      <c r="K46" s="176"/>
      <c r="L46" s="176"/>
      <c r="M46" s="176" t="s">
        <v>327</v>
      </c>
      <c r="N46" s="176"/>
      <c r="O46" s="183"/>
      <c r="P46" s="184"/>
      <c r="Q46" s="183"/>
      <c r="R46" s="183"/>
      <c r="S46" s="183"/>
      <c r="T46" s="183"/>
      <c r="U46" s="183"/>
      <c r="V46" s="173"/>
      <c r="W46" s="173"/>
      <c r="X46" s="173"/>
      <c r="Y46" s="173"/>
      <c r="Z46" s="173"/>
    </row>
    <row r="47" spans="1:26" ht="13.5" customHeight="1">
      <c r="A47" s="93"/>
      <c r="B47" s="93"/>
      <c r="C47" s="93"/>
      <c r="D47" s="93" t="s">
        <v>291</v>
      </c>
      <c r="E47" s="93" t="s">
        <v>98</v>
      </c>
      <c r="F47" s="93" t="s">
        <v>328</v>
      </c>
      <c r="G47" s="93" t="s">
        <v>231</v>
      </c>
      <c r="H47" s="176" t="s">
        <v>329</v>
      </c>
      <c r="I47" s="176" t="s">
        <v>329</v>
      </c>
      <c r="J47" s="176"/>
      <c r="K47" s="176"/>
      <c r="L47" s="176"/>
      <c r="M47" s="176" t="s">
        <v>329</v>
      </c>
      <c r="N47" s="176"/>
      <c r="O47" s="183"/>
      <c r="P47" s="184"/>
      <c r="Q47" s="183"/>
      <c r="R47" s="183"/>
      <c r="S47" s="183"/>
      <c r="T47" s="183"/>
      <c r="U47" s="183"/>
      <c r="V47" s="173"/>
      <c r="W47" s="173"/>
      <c r="X47" s="173"/>
      <c r="Y47" s="173"/>
      <c r="Z47" s="173"/>
    </row>
    <row r="48" spans="1:26" ht="13.5" customHeight="1">
      <c r="A48" s="93"/>
      <c r="B48" s="93"/>
      <c r="C48" s="93"/>
      <c r="D48" s="93" t="s">
        <v>291</v>
      </c>
      <c r="E48" s="93" t="s">
        <v>98</v>
      </c>
      <c r="F48" s="93" t="s">
        <v>330</v>
      </c>
      <c r="G48" s="93" t="s">
        <v>234</v>
      </c>
      <c r="H48" s="176" t="s">
        <v>331</v>
      </c>
      <c r="I48" s="176" t="s">
        <v>331</v>
      </c>
      <c r="J48" s="176"/>
      <c r="K48" s="176"/>
      <c r="L48" s="176"/>
      <c r="M48" s="176" t="s">
        <v>331</v>
      </c>
      <c r="N48" s="176"/>
      <c r="O48" s="183"/>
      <c r="P48" s="184"/>
      <c r="Q48" s="183"/>
      <c r="R48" s="183"/>
      <c r="S48" s="183"/>
      <c r="T48" s="183"/>
      <c r="U48" s="183"/>
      <c r="V48" s="173"/>
      <c r="W48" s="173"/>
      <c r="X48" s="173"/>
      <c r="Y48" s="173"/>
      <c r="Z48" s="173"/>
    </row>
    <row r="49" spans="1:26" ht="13.5" customHeight="1">
      <c r="A49" s="174" t="s">
        <v>68</v>
      </c>
      <c r="B49" s="93" t="s">
        <v>290</v>
      </c>
      <c r="C49" s="93" t="s">
        <v>278</v>
      </c>
      <c r="D49" s="93" t="s">
        <v>291</v>
      </c>
      <c r="E49" s="93" t="s">
        <v>98</v>
      </c>
      <c r="F49" s="93" t="s">
        <v>292</v>
      </c>
      <c r="G49" s="93" t="s">
        <v>188</v>
      </c>
      <c r="H49" s="176">
        <v>17.38</v>
      </c>
      <c r="I49" s="185">
        <v>17.38</v>
      </c>
      <c r="J49" s="185"/>
      <c r="K49" s="185"/>
      <c r="L49" s="185"/>
      <c r="M49" s="185">
        <v>17.38</v>
      </c>
      <c r="N49" s="185"/>
      <c r="O49" s="183"/>
      <c r="P49" s="184"/>
      <c r="Q49" s="183"/>
      <c r="R49" s="183"/>
      <c r="S49" s="183"/>
      <c r="T49" s="183"/>
      <c r="U49" s="183"/>
      <c r="V49" s="173"/>
      <c r="W49" s="173"/>
      <c r="X49" s="173"/>
      <c r="Y49" s="173"/>
      <c r="Z49" s="173"/>
    </row>
    <row r="50" spans="1:26" ht="13.5" customHeight="1">
      <c r="A50" s="174"/>
      <c r="B50" s="93"/>
      <c r="C50" s="93"/>
      <c r="D50" s="93" t="s">
        <v>291</v>
      </c>
      <c r="E50" s="93" t="s">
        <v>98</v>
      </c>
      <c r="F50" s="93" t="s">
        <v>332</v>
      </c>
      <c r="G50" s="93" t="s">
        <v>192</v>
      </c>
      <c r="H50" s="176">
        <v>2.12</v>
      </c>
      <c r="I50" s="185">
        <v>2.12</v>
      </c>
      <c r="J50" s="185"/>
      <c r="K50" s="185"/>
      <c r="L50" s="185"/>
      <c r="M50" s="185">
        <v>2.12</v>
      </c>
      <c r="N50" s="185"/>
      <c r="O50" s="183"/>
      <c r="P50" s="184"/>
      <c r="Q50" s="183"/>
      <c r="R50" s="183"/>
      <c r="S50" s="183"/>
      <c r="T50" s="183"/>
      <c r="U50" s="183"/>
      <c r="V50" s="173"/>
      <c r="W50" s="173"/>
      <c r="X50" s="173"/>
      <c r="Y50" s="173"/>
      <c r="Z50" s="173"/>
    </row>
    <row r="51" spans="1:26" ht="13.5" customHeight="1">
      <c r="A51" s="174"/>
      <c r="B51" s="93"/>
      <c r="C51" s="93"/>
      <c r="D51" s="93" t="s">
        <v>291</v>
      </c>
      <c r="E51" s="93" t="s">
        <v>98</v>
      </c>
      <c r="F51" s="93" t="s">
        <v>296</v>
      </c>
      <c r="G51" s="93" t="s">
        <v>201</v>
      </c>
      <c r="H51" s="176">
        <v>17.34</v>
      </c>
      <c r="I51" s="185">
        <v>17.34</v>
      </c>
      <c r="J51" s="185"/>
      <c r="K51" s="185"/>
      <c r="L51" s="185"/>
      <c r="M51" s="185">
        <v>17.34</v>
      </c>
      <c r="N51" s="185"/>
      <c r="O51" s="183"/>
      <c r="P51" s="184"/>
      <c r="Q51" s="183"/>
      <c r="R51" s="183"/>
      <c r="S51" s="183"/>
      <c r="T51" s="183"/>
      <c r="U51" s="183"/>
      <c r="V51" s="173"/>
      <c r="W51" s="173"/>
      <c r="X51" s="173"/>
      <c r="Y51" s="173"/>
      <c r="Z51" s="173"/>
    </row>
    <row r="52" spans="1:26" ht="13.5" customHeight="1">
      <c r="A52" s="174" t="s">
        <v>68</v>
      </c>
      <c r="B52" s="93" t="s">
        <v>297</v>
      </c>
      <c r="C52" s="93" t="s">
        <v>224</v>
      </c>
      <c r="D52" s="93" t="s">
        <v>298</v>
      </c>
      <c r="E52" s="93" t="s">
        <v>87</v>
      </c>
      <c r="F52" s="93" t="s">
        <v>299</v>
      </c>
      <c r="G52" s="93" t="s">
        <v>239</v>
      </c>
      <c r="H52" s="176">
        <v>11.52</v>
      </c>
      <c r="I52" s="185">
        <v>11.52</v>
      </c>
      <c r="J52" s="185"/>
      <c r="K52" s="185"/>
      <c r="L52" s="185"/>
      <c r="M52" s="185">
        <v>11.52</v>
      </c>
      <c r="N52" s="185"/>
      <c r="O52" s="183"/>
      <c r="P52" s="184"/>
      <c r="Q52" s="183"/>
      <c r="R52" s="183"/>
      <c r="S52" s="183"/>
      <c r="T52" s="183"/>
      <c r="U52" s="183"/>
      <c r="V52" s="173"/>
      <c r="W52" s="173"/>
      <c r="X52" s="173"/>
      <c r="Y52" s="173"/>
      <c r="Z52" s="173"/>
    </row>
    <row r="53" spans="1:26" ht="13.5" customHeight="1">
      <c r="A53" s="93"/>
      <c r="B53" s="93"/>
      <c r="C53" s="93"/>
      <c r="D53" s="93">
        <v>2080801</v>
      </c>
      <c r="E53" s="93" t="s">
        <v>90</v>
      </c>
      <c r="F53" s="93">
        <v>30305</v>
      </c>
      <c r="G53" s="93" t="s">
        <v>243</v>
      </c>
      <c r="H53" s="176">
        <v>0.69</v>
      </c>
      <c r="I53" s="185">
        <v>0.69</v>
      </c>
      <c r="J53" s="185"/>
      <c r="K53" s="185"/>
      <c r="L53" s="185"/>
      <c r="M53" s="185">
        <v>0.69</v>
      </c>
      <c r="N53" s="185"/>
      <c r="O53" s="183"/>
      <c r="P53" s="184"/>
      <c r="Q53" s="183"/>
      <c r="R53" s="183"/>
      <c r="S53" s="183"/>
      <c r="T53" s="183"/>
      <c r="U53" s="183"/>
      <c r="V53" s="173"/>
      <c r="W53" s="173"/>
      <c r="X53" s="173"/>
      <c r="Y53" s="173"/>
      <c r="Z53" s="173"/>
    </row>
    <row r="54" spans="1:26" ht="18" customHeight="1">
      <c r="A54" s="179" t="s">
        <v>103</v>
      </c>
      <c r="B54" s="179" t="s">
        <v>103</v>
      </c>
      <c r="C54" s="179"/>
      <c r="D54" s="179"/>
      <c r="E54" s="179"/>
      <c r="F54" s="179"/>
      <c r="G54" s="179"/>
      <c r="H54" s="180">
        <v>1309.14</v>
      </c>
      <c r="I54" s="180">
        <v>1309.14</v>
      </c>
      <c r="J54" s="183"/>
      <c r="K54" s="186"/>
      <c r="L54" s="186"/>
      <c r="M54" s="180">
        <v>1309.14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54:B5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  <ignoredErrors>
    <ignoredError sqref="F50 F31:F33 H31:N34 H35:N36 I37:N37 H38:N41 H42 J42:N42 H43 J43:N43 H44:N44 H45:L45 N45 H46:N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I18" sqref="I18"/>
    </sheetView>
  </sheetViews>
  <sheetFormatPr defaultColWidth="9.140625" defaultRowHeight="14.25" customHeight="1"/>
  <cols>
    <col min="1" max="1" width="10.28125" style="1" customWidth="1"/>
    <col min="2" max="2" width="22.140625" style="1" customWidth="1"/>
    <col min="3" max="3" width="26.7109375" style="1" customWidth="1"/>
    <col min="4" max="4" width="13.7109375" style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6" t="s">
        <v>333</v>
      </c>
    </row>
    <row r="2" spans="1:23" ht="27.75" customHeight="1">
      <c r="A2" s="105" t="s">
        <v>334</v>
      </c>
      <c r="B2" s="105"/>
      <c r="C2" s="105"/>
      <c r="D2" s="10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31" t="s">
        <v>246</v>
      </c>
    </row>
    <row r="4" spans="1:23" ht="15.75" customHeight="1">
      <c r="A4" s="97" t="s">
        <v>335</v>
      </c>
      <c r="B4" s="97" t="s">
        <v>255</v>
      </c>
      <c r="C4" s="97" t="s">
        <v>256</v>
      </c>
      <c r="D4" s="97" t="s">
        <v>336</v>
      </c>
      <c r="E4" s="97" t="s">
        <v>257</v>
      </c>
      <c r="F4" s="97" t="s">
        <v>258</v>
      </c>
      <c r="G4" s="97" t="s">
        <v>337</v>
      </c>
      <c r="H4" s="97" t="s">
        <v>338</v>
      </c>
      <c r="I4" s="97" t="s">
        <v>54</v>
      </c>
      <c r="J4" s="73" t="s">
        <v>339</v>
      </c>
      <c r="K4" s="73"/>
      <c r="L4" s="73"/>
      <c r="M4" s="73"/>
      <c r="N4" s="73" t="s">
        <v>264</v>
      </c>
      <c r="O4" s="73"/>
      <c r="P4" s="73"/>
      <c r="Q4" s="167" t="s">
        <v>60</v>
      </c>
      <c r="R4" s="73" t="s">
        <v>61</v>
      </c>
      <c r="S4" s="73"/>
      <c r="T4" s="73"/>
      <c r="U4" s="73"/>
      <c r="V4" s="73"/>
      <c r="W4" s="73"/>
    </row>
    <row r="5" spans="1:23" ht="17.25" customHeight="1">
      <c r="A5" s="97"/>
      <c r="B5" s="97"/>
      <c r="C5" s="97"/>
      <c r="D5" s="97"/>
      <c r="E5" s="97"/>
      <c r="F5" s="97"/>
      <c r="G5" s="97"/>
      <c r="H5" s="97"/>
      <c r="I5" s="97"/>
      <c r="J5" s="73" t="s">
        <v>57</v>
      </c>
      <c r="K5" s="73"/>
      <c r="L5" s="167" t="s">
        <v>58</v>
      </c>
      <c r="M5" s="167" t="s">
        <v>59</v>
      </c>
      <c r="N5" s="167" t="s">
        <v>57</v>
      </c>
      <c r="O5" s="167" t="s">
        <v>58</v>
      </c>
      <c r="P5" s="167" t="s">
        <v>59</v>
      </c>
      <c r="Q5" s="167"/>
      <c r="R5" s="167" t="s">
        <v>56</v>
      </c>
      <c r="S5" s="167" t="s">
        <v>62</v>
      </c>
      <c r="T5" s="167" t="s">
        <v>340</v>
      </c>
      <c r="U5" s="167" t="s">
        <v>64</v>
      </c>
      <c r="V5" s="167" t="s">
        <v>65</v>
      </c>
      <c r="W5" s="167" t="s">
        <v>66</v>
      </c>
    </row>
    <row r="6" spans="1:23" ht="27">
      <c r="A6" s="97"/>
      <c r="B6" s="97"/>
      <c r="C6" s="97"/>
      <c r="D6" s="97"/>
      <c r="E6" s="97"/>
      <c r="F6" s="97"/>
      <c r="G6" s="97"/>
      <c r="H6" s="97"/>
      <c r="I6" s="97"/>
      <c r="J6" s="168" t="s">
        <v>56</v>
      </c>
      <c r="K6" s="168" t="s">
        <v>341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ht="15" customHeight="1">
      <c r="A7" s="161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  <c r="N7" s="161">
        <v>14</v>
      </c>
      <c r="O7" s="161">
        <v>15</v>
      </c>
      <c r="P7" s="161">
        <v>16</v>
      </c>
      <c r="Q7" s="161">
        <v>17</v>
      </c>
      <c r="R7" s="161">
        <v>18</v>
      </c>
      <c r="S7" s="161">
        <v>19</v>
      </c>
      <c r="T7" s="161">
        <v>20</v>
      </c>
      <c r="U7" s="161">
        <v>21</v>
      </c>
      <c r="V7" s="161">
        <v>22</v>
      </c>
      <c r="W7" s="161">
        <v>23</v>
      </c>
    </row>
    <row r="8" spans="1:23" ht="15" customHeight="1">
      <c r="A8" s="29" t="s">
        <v>342</v>
      </c>
      <c r="B8" s="162" t="s">
        <v>343</v>
      </c>
      <c r="C8" s="163" t="s">
        <v>344</v>
      </c>
      <c r="D8" s="29" t="s">
        <v>345</v>
      </c>
      <c r="E8" s="29">
        <v>2080801</v>
      </c>
      <c r="F8" s="29" t="s">
        <v>90</v>
      </c>
      <c r="G8" s="29">
        <v>30305</v>
      </c>
      <c r="H8" s="29" t="s">
        <v>243</v>
      </c>
      <c r="I8" s="29">
        <v>5.73</v>
      </c>
      <c r="J8" s="29">
        <v>5.73</v>
      </c>
      <c r="K8" s="29">
        <v>5.73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24.75" customHeight="1">
      <c r="A9" s="29" t="s">
        <v>342</v>
      </c>
      <c r="B9" s="164" t="s">
        <v>346</v>
      </c>
      <c r="C9" s="163" t="s">
        <v>347</v>
      </c>
      <c r="D9" s="29" t="s">
        <v>345</v>
      </c>
      <c r="E9" s="30">
        <v>2130317</v>
      </c>
      <c r="F9" s="30" t="s">
        <v>99</v>
      </c>
      <c r="G9" s="30">
        <v>30206</v>
      </c>
      <c r="H9" s="30" t="s">
        <v>229</v>
      </c>
      <c r="I9" s="32">
        <v>53</v>
      </c>
      <c r="J9" s="32">
        <v>53</v>
      </c>
      <c r="K9" s="32">
        <v>53</v>
      </c>
      <c r="L9" s="32" t="s">
        <v>45</v>
      </c>
      <c r="M9" s="32" t="s">
        <v>45</v>
      </c>
      <c r="N9" s="32" t="s">
        <v>45</v>
      </c>
      <c r="O9" s="32"/>
      <c r="P9" s="32"/>
      <c r="Q9" s="32" t="s">
        <v>45</v>
      </c>
      <c r="R9" s="32" t="s">
        <v>45</v>
      </c>
      <c r="S9" s="32" t="s">
        <v>45</v>
      </c>
      <c r="T9" s="32" t="s">
        <v>45</v>
      </c>
      <c r="U9" s="32"/>
      <c r="V9" s="32" t="s">
        <v>45</v>
      </c>
      <c r="W9" s="32" t="s">
        <v>45</v>
      </c>
    </row>
    <row r="10" spans="1:23" ht="18.75" customHeight="1">
      <c r="A10" s="165" t="s">
        <v>103</v>
      </c>
      <c r="B10" s="165"/>
      <c r="C10" s="166"/>
      <c r="D10" s="166"/>
      <c r="E10" s="166"/>
      <c r="F10" s="166"/>
      <c r="G10" s="166"/>
      <c r="H10" s="166"/>
      <c r="I10" s="33">
        <f>I8+I9</f>
        <v>58.730000000000004</v>
      </c>
      <c r="J10" s="33">
        <f>J8+J9</f>
        <v>58.730000000000004</v>
      </c>
      <c r="K10" s="33">
        <f>K8+K9</f>
        <v>58.730000000000004</v>
      </c>
      <c r="L10" s="33" t="s">
        <v>45</v>
      </c>
      <c r="M10" s="33" t="s">
        <v>45</v>
      </c>
      <c r="N10" s="33" t="s">
        <v>45</v>
      </c>
      <c r="O10" s="33"/>
      <c r="P10" s="33"/>
      <c r="Q10" s="33" t="s">
        <v>45</v>
      </c>
      <c r="R10" s="33" t="s">
        <v>45</v>
      </c>
      <c r="S10" s="33" t="s">
        <v>45</v>
      </c>
      <c r="T10" s="33" t="s">
        <v>45</v>
      </c>
      <c r="U10" s="33"/>
      <c r="V10" s="33" t="s">
        <v>45</v>
      </c>
      <c r="W10" s="3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WPS_1685064357</cp:lastModifiedBy>
  <cp:lastPrinted>2021-01-13T07:07:30Z</cp:lastPrinted>
  <dcterms:created xsi:type="dcterms:W3CDTF">2020-01-11T06:24:04Z</dcterms:created>
  <dcterms:modified xsi:type="dcterms:W3CDTF">2024-01-29T07:54:38Z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