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<sst xmlns="http://schemas.openxmlformats.org/spreadsheetml/2006/main" count="1048" uniqueCount="413">
  <si>
    <t>预算01-1表</t>
  </si>
  <si>
    <t>财务收支预算总表</t>
  </si>
  <si>
    <t>单位名称：师宗县教师进修学校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</si>
  <si>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</si>
  <si>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</si>
  <si>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</si>
  <si>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</si>
  <si>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</si>
  <si>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</si>
  <si>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</si>
  <si>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</si>
  <si>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</si>
  <si>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</si>
  <si>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</si>
  <si>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</si>
  <si>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</si>
  <si>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</si>
  <si>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</si>
  <si>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</si>
  <si>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</si>
  <si>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</si>
  <si>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</si>
  <si>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</si>
  <si>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</si>
  <si>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</si>
  <si>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</si>
  <si>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</si>
  <si>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</si>
  <si>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</si>
  <si>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</si>
  <si>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</si>
  <si>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</si>
  <si>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</si>
  <si>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</si>
  <si>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</si>
  <si>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</si>
  <si>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</si>
  <si>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</si>
  <si>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</si>
  <si>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</si>
  <si>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</si>
  <si>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</si>
  <si>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</si>
  <si>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</si>
  <si>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</si>
  <si>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</si>
  <si>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</si>
  <si>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</si>
  <si>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</si>
  <si>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</si>
  <si>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</si>
  <si>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</si>
  <si>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</si>
  <si>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</si>
  <si>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</si>
  <si>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</si>
  <si>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</si>
  <si>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</si>
  <si>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</si>
  <si>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</si>
  <si>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</si>
  <si>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</si>
  <si>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</si>
  <si>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</si>
  <si>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</si>
  <si>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</si>
  <si>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</si>
  <si>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105008</t>
  </si>
  <si>
    <t>师宗县教师进修学校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</si>
  <si>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</si>
  <si>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</si>
  <si>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</si>
  <si>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</si>
  <si>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</si>
  <si>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</si>
  <si>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</si>
  <si>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</si>
  <si>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</si>
  <si>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</si>
  <si>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</si>
  <si>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</si>
  <si>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</si>
  <si>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</si>
  <si>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</si>
  <si>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20508</t>
  </si>
  <si>
    <t>进修及培训</t>
  </si>
  <si>
    <t>2050801</t>
  </si>
  <si>
    <t>教师进修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</si>
  <si>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</si>
  <si>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</si>
  <si>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</si>
  <si>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</si>
  <si>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</si>
  <si>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</si>
  <si>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</si>
  <si>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</si>
  <si>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</si>
  <si>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</si>
  <si>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</si>
  <si>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</si>
  <si>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</si>
  <si>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</si>
  <si>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</si>
  <si>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</si>
  <si>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</si>
  <si>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</si>
  <si>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</si>
  <si>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</si>
  <si>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</si>
  <si>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</si>
  <si>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</si>
  <si>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</si>
  <si>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</si>
  <si>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</si>
  <si>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</si>
  <si>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</si>
  <si>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</si>
  <si>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</si>
  <si>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</si>
  <si>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</si>
  <si>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</si>
  <si>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</si>
  <si>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</si>
  <si>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</si>
  <si>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</si>
  <si>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</si>
  <si>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</si>
  <si>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</si>
  <si>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</si>
  <si>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</si>
  <si>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</si>
  <si>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</si>
  <si>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</si>
  <si>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</si>
  <si>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</si>
  <si>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</si>
  <si>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</si>
  <si>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</si>
  <si>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</si>
  <si>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</si>
  <si>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</si>
  <si>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</si>
  <si>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</si>
  <si>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</si>
  <si>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</si>
  <si>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</si>
  <si>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</si>
  <si>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</si>
  <si>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</si>
  <si>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</si>
  <si>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</si>
  <si>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</si>
  <si>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</si>
  <si>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</si>
  <si>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</si>
  <si>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</si>
  <si>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</si>
  <si>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</si>
  <si>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</si>
  <si>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</si>
  <si>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</si>
  <si>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</si>
  <si>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</si>
  <si>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</si>
  <si>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</si>
  <si>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</si>
  <si>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</si>
  <si>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</si>
  <si>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</si>
  <si>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</si>
  <si>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</si>
  <si>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</si>
  <si>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</si>
  <si>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</si>
  <si>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</si>
  <si>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</si>
  <si>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</si>
  <si>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</si>
  <si>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</si>
  <si>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</si>
  <si>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</si>
  <si>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</si>
  <si>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</si>
  <si>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</si>
  <si>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</si>
  <si>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</si>
  <si>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</si>
  <si>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</si>
  <si>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</si>
  <si>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</si>
  <si>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</si>
  <si>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</si>
  <si>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</si>
  <si>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</si>
  <si>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</si>
  <si>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</si>
  <si>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</si>
  <si>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</si>
  <si>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</si>
  <si>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</si>
  <si>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</si>
  <si>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</si>
  <si>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</si>
  <si>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</si>
  <si>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</si>
  <si>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</si>
  <si>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</si>
  <si>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</si>
  <si>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</si>
  <si>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</si>
  <si>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</si>
  <si>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</si>
  <si>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</si>
  <si>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</si>
  <si>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</si>
  <si>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</si>
  <si>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302</t>
  </si>
  <si>
    <t>办公费</t>
  </si>
  <si>
    <t>06</t>
  </si>
  <si>
    <t>电费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</si>
  <si>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</si>
  <si>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</si>
  <si>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</si>
  <si>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</si>
  <si>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</si>
  <si>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</si>
  <si>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</si>
  <si>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</si>
  <si>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</si>
  <si>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</si>
  <si>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</si>
  <si>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</si>
  <si>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</si>
  <si>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</si>
  <si>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</si>
  <si>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</si>
  <si>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</si>
  <si>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</si>
  <si>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</si>
  <si>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</si>
  <si>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</si>
  <si>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</si>
  <si>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说明：师宗县教师进修学校无“三公”经费支出，故本表为空表。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</si>
  <si>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</si>
  <si>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</si>
  <si>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</si>
  <si>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</si>
  <si>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</si>
  <si>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</si>
  <si>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</si>
  <si>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</si>
  <si>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</si>
  <si>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</si>
  <si>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</si>
  <si>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</si>
  <si>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</si>
  <si>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</si>
  <si>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</si>
  <si>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</si>
  <si>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</si>
  <si>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</si>
  <si>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</si>
  <si>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</si>
  <si>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</si>
  <si>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530323210000000002910</t>
  </si>
  <si>
    <t>事业人员支出工资</t>
  </si>
  <si>
    <t>30101</t>
  </si>
  <si>
    <t>30102</t>
  </si>
  <si>
    <t>30107</t>
  </si>
  <si>
    <t>530323210000000002911</t>
  </si>
  <si>
    <t>社会保障缴费</t>
  </si>
  <si>
    <t>30108</t>
  </si>
  <si>
    <t>30110</t>
  </si>
  <si>
    <t>30112</t>
  </si>
  <si>
    <t>530323210000000002912</t>
  </si>
  <si>
    <t>30113</t>
  </si>
  <si>
    <t>530323210000000002917</t>
  </si>
  <si>
    <t>其他公用支出</t>
  </si>
  <si>
    <t>30201</t>
  </si>
  <si>
    <t>30206</t>
  </si>
  <si>
    <t>530323210000000002916</t>
  </si>
  <si>
    <t>30228</t>
  </si>
  <si>
    <t>30229</t>
  </si>
  <si>
    <t>530323231100001261782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</si>
  <si>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</si>
  <si>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</si>
  <si>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</si>
  <si>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</si>
  <si>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</si>
  <si>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</si>
  <si>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</si>
  <si>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</si>
  <si>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</si>
  <si>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</si>
  <si>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</si>
  <si>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</si>
  <si>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530323241100002287374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</si>
  <si>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</si>
  <si>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</si>
  <si>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</si>
  <si>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</si>
  <si>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</si>
  <si>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</si>
  <si>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</si>
  <si>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</si>
  <si>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</si>
  <si>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</si>
  <si>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</si>
  <si>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</si>
  <si>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</si>
  <si>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数量指标</t>
  </si>
  <si>
    <t>获补对象数</t>
  </si>
  <si>
    <t>=</t>
  </si>
  <si>
    <t>人(人次、家)</t>
  </si>
  <si>
    <t>定量指标</t>
  </si>
  <si>
    <t>反映获补助人员、企业的数量情况，也适用补贴、资助等形式的补助。</t>
  </si>
  <si>
    <t>质量指标</t>
  </si>
  <si>
    <t>获补对象准确率</t>
  </si>
  <si>
    <t>100</t>
  </si>
  <si>
    <t>%</t>
  </si>
  <si>
    <t>反映获补助对象认定的准确性情况。
获补对象准确率=抽检符合标准的补助对象数/抽检实际补助对象数*100%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</si>
  <si>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</si>
  <si>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</si>
  <si>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</si>
  <si>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</si>
  <si>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经济效益指标</t>
  </si>
  <si>
    <t>带动人均增收</t>
  </si>
  <si>
    <t>&gt;=</t>
  </si>
  <si>
    <t>98</t>
  </si>
  <si>
    <t>元</t>
  </si>
  <si>
    <t>反映补助带动人均增收的情况。</t>
  </si>
  <si>
    <t>社会效益指标</t>
  </si>
  <si>
    <t>政策知晓率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</si>
  <si>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</si>
  <si>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</si>
  <si>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</si>
  <si>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</si>
  <si>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</si>
  <si>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</si>
  <si>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</si>
  <si>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备注：师宗县教师进修学校无项目支出，故本表为空表。</t>
  </si>
  <si>
    <t>预算06表</t>
  </si>
  <si>
    <t>政府性基金预算支出预算表</t>
  </si>
  <si>
    <t>本年政府性基金预算支出</t>
  </si>
  <si>
    <t>说明：师宗县教师进修学校无政府性基金预算支出，故此表为空表。</t>
  </si>
  <si>
    <t>预算07表</t>
  </si>
  <si>
    <t>国有资本经营预算支出预算表</t>
  </si>
  <si>
    <t>本年国有资本经营预算支出</t>
  </si>
  <si>
    <t>说明：师宗县教师进修学校无国有资本经营预算支出，故此表为空表。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</si>
  <si>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</si>
  <si>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</si>
  <si>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</si>
  <si>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</si>
  <si>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</si>
  <si>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</si>
  <si>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</si>
  <si>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</si>
  <si>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</si>
  <si>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</si>
  <si>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</si>
  <si>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说明：师宗县教师进修学校无部门政府采购预算支出，故此表为空表。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</si>
  <si>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</si>
  <si>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</si>
  <si>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</si>
  <si>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</si>
  <si>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</si>
  <si>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</si>
  <si>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</si>
  <si>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</si>
  <si>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说明：师宗县教师进修学校无政府购买服务预算支出，故此表为空表。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</si>
  <si>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</si>
  <si>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</si>
  <si>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</si>
  <si>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</si>
  <si>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</si>
  <si>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</si>
  <si>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</si>
  <si>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</si>
  <si>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</si>
  <si>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</si>
  <si>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</si>
  <si>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</si>
  <si>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</si>
  <si>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</si>
  <si>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说明：师宗县教师进修学校无县对下转移支付，故此表为空表。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</si>
  <si>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</si>
  <si>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</si>
  <si>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</si>
  <si>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</si>
  <si>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</si>
  <si>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</si>
  <si>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</si>
  <si>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</si>
  <si>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</si>
  <si>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</si>
  <si>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</si>
  <si>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</si>
  <si>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</si>
  <si>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</si>
  <si>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</si>
  <si>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说明：师宗县教师进修学校无新增资产配置，故此表为空表。</t>
  </si>
  <si>
    <t>预算11表</t>
  </si>
  <si>
    <t>上级补助项目支出预算表</t>
  </si>
  <si>
    <t>上级补助</t>
  </si>
  <si>
    <t>说明：师宗县教师进修学校无上级补助项目支出预算，故此表为空表。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</si>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</sst>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;\-#,##0.00;;@"/>
    <numFmt numFmtId="181" formatCode="0.00_);[Red]\-0.00\ "/>
    <numFmt numFmtId="182" formatCode="#,##0.00_);[Red]\(#,##0.00\)"/>
    <numFmt numFmtId="183" formatCode="0.00_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8" fontId="0" fillId="0" borderId="0" applyFont="0" applyFill="0" applyBorder="0" applyAlignment="0" applyProtection="0"/>
    <xf numFmtId="0" fontId="15" fillId="0" borderId="0">
      <alignment/>
      <protection/>
    </xf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0" borderId="0">
      <alignment vertical="center"/>
      <protection/>
    </xf>
    <xf numFmtId="0" fontId="48" fillId="27" borderId="0" applyNumberFormat="0" applyBorder="0" applyAlignment="0" applyProtection="0"/>
    <xf numFmtId="0" fontId="15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0">
      <alignment horizontal="left" vertical="center" wrapText="1"/>
      <protection/>
    </xf>
    <xf numFmtId="0" fontId="64" fillId="0" borderId="10">
      <alignment horizontal="left" vertical="center"/>
      <protection/>
    </xf>
  </cellStyleXfs>
  <cellXfs count="29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/>
    </xf>
    <xf numFmtId="180" fontId="68" fillId="0" borderId="10" xfId="0" applyNumberFormat="1" applyFont="1" applyFill="1" applyBorder="1" applyAlignment="1">
      <alignment horizontal="right" vertical="center"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horizontal="left" vertical="center" wrapText="1" inden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7" fillId="0" borderId="17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71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7" fillId="0" borderId="17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2" xfId="67" applyFont="1" applyFill="1" applyBorder="1" applyAlignment="1" applyProtection="1">
      <alignment horizontal="left" vertical="center"/>
      <protection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5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49" fontId="65" fillId="0" borderId="35" xfId="67" applyNumberFormat="1" applyFont="1" applyFill="1" applyBorder="1" applyAlignment="1" applyProtection="1">
      <alignment horizontal="center" vertical="center"/>
      <protection/>
    </xf>
    <xf numFmtId="49" fontId="65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37" xfId="67" applyNumberFormat="1" applyFont="1" applyFill="1" applyBorder="1" applyAlignment="1" applyProtection="1">
      <alignment horizontal="center" vertical="center"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28" xfId="67" applyNumberFormat="1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49" fontId="68" fillId="0" borderId="10" xfId="73" applyNumberFormat="1" applyFont="1" applyBorder="1">
      <alignment horizontal="left" vertical="center" wrapText="1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6" fillId="0" borderId="17" xfId="69" applyFont="1" applyFill="1" applyBorder="1" applyAlignment="1" applyProtection="1">
      <alignment horizontal="center" vertical="center" wrapText="1" readingOrder="1"/>
      <protection locked="0"/>
    </xf>
    <xf numFmtId="4" fontId="68" fillId="0" borderId="10" xfId="0" applyNumberFormat="1" applyFont="1" applyFill="1" applyBorder="1" applyAlignment="1">
      <alignment horizontal="right" vertical="center"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38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49" fontId="67" fillId="0" borderId="17" xfId="67" applyNumberFormat="1" applyFont="1" applyFill="1" applyBorder="1" applyAlignment="1" applyProtection="1">
      <alignment horizontal="center" vertical="center"/>
      <protection/>
    </xf>
    <xf numFmtId="0" fontId="64" fillId="0" borderId="10" xfId="74" applyFont="1" applyBorder="1">
      <alignment horizontal="left" vertical="center"/>
      <protection/>
    </xf>
    <xf numFmtId="49" fontId="68" fillId="0" borderId="10" xfId="73" applyNumberFormat="1" applyFont="1" applyBorder="1" applyAlignment="1">
      <alignment horizontal="left" vertical="center" wrapText="1" indent="1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2" xfId="67" applyNumberFormat="1" applyFont="1" applyFill="1" applyBorder="1" applyAlignment="1" applyProtection="1">
      <alignment horizontal="right" vertical="center"/>
      <protection/>
    </xf>
    <xf numFmtId="0" fontId="15" fillId="0" borderId="0" xfId="67" applyFont="1" applyFill="1" applyAlignment="1" applyProtection="1">
      <alignment horizontal="left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7" xfId="72" applyNumberFormat="1" applyFont="1" applyFill="1" applyBorder="1" applyAlignment="1" applyProtection="1">
      <alignment horizontal="center" vertical="center" wrapText="1"/>
      <protection/>
    </xf>
    <xf numFmtId="49" fontId="3" fillId="0" borderId="17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7" xfId="72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left" indent="1"/>
    </xf>
    <xf numFmtId="4" fontId="76" fillId="0" borderId="10" xfId="0" applyNumberFormat="1" applyFont="1" applyFill="1" applyBorder="1" applyAlignment="1">
      <alignment horizontal="right" vertical="center"/>
    </xf>
    <xf numFmtId="0" fontId="77" fillId="0" borderId="17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180" fontId="76" fillId="0" borderId="10" xfId="0" applyNumberFormat="1" applyFont="1" applyFill="1" applyBorder="1" applyAlignment="1">
      <alignment horizontal="right" vertical="center"/>
    </xf>
    <xf numFmtId="180" fontId="76" fillId="0" borderId="10" xfId="0" applyNumberFormat="1" applyFont="1" applyFill="1" applyBorder="1" applyAlignment="1">
      <alignment horizontal="right" vertical="center" indent="1"/>
    </xf>
    <xf numFmtId="180" fontId="76" fillId="0" borderId="10" xfId="0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79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0" fontId="67" fillId="0" borderId="41" xfId="67" applyFont="1" applyFill="1" applyBorder="1" applyAlignment="1" applyProtection="1">
      <alignment horizontal="center" vertical="center"/>
      <protection/>
    </xf>
    <xf numFmtId="0" fontId="67" fillId="0" borderId="42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49" fontId="67" fillId="0" borderId="12" xfId="67" applyNumberFormat="1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 applyAlignment="1">
      <alignment horizontal="left" vertical="center" wrapText="1" indent="2"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7" fillId="0" borderId="11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/>
    </xf>
    <xf numFmtId="0" fontId="82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2" fillId="0" borderId="10" xfId="67" applyFont="1" applyFill="1" applyBorder="1" applyAlignment="1" applyProtection="1">
      <alignment horizontal="center" vertical="center"/>
      <protection/>
    </xf>
    <xf numFmtId="0" fontId="82" fillId="0" borderId="1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7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4" fillId="0" borderId="43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83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2" fillId="0" borderId="16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82" fillId="0" borderId="16" xfId="67" applyFont="1" applyFill="1" applyBorder="1" applyAlignment="1" applyProtection="1">
      <alignment horizontal="center" vertical="center"/>
      <protection locked="0"/>
    </xf>
    <xf numFmtId="182" fontId="7" fillId="0" borderId="10" xfId="67" applyNumberFormat="1" applyFont="1" applyFill="1" applyBorder="1" applyAlignment="1" applyProtection="1">
      <alignment horizontal="right" vertical="center"/>
      <protection locked="0"/>
    </xf>
    <xf numFmtId="183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pane xSplit="1" ySplit="6" topLeftCell="B22" activePane="bottomRight" state="frozen"/>
      <selection pane="bottomRight" activeCell="B37" sqref="B37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5" width="8.00390625" style="55" customWidth="1"/>
    <col min="6" max="16384" width="8.00390625" style="55" customWidth="1"/>
  </cols>
  <sheetData>
    <row r="1" spans="1:4" ht="16.5" customHeight="1">
      <c r="A1" s="287"/>
      <c r="B1" s="69"/>
      <c r="C1" s="69"/>
      <c r="D1" s="134" t="s">
        <v>0</v>
      </c>
    </row>
    <row r="2" spans="1:4" ht="36" customHeight="1">
      <c r="A2" s="56" t="s">
        <v>1</v>
      </c>
      <c r="B2" s="288"/>
      <c r="C2" s="288"/>
      <c r="D2" s="288"/>
    </row>
    <row r="3" spans="1:4" ht="21" customHeight="1">
      <c r="A3" s="97" t="s">
        <v>2</v>
      </c>
      <c r="B3" s="251"/>
      <c r="C3" s="251"/>
      <c r="D3" s="13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7" t="s">
        <v>9</v>
      </c>
      <c r="B7" s="176">
        <v>288.00480400000004</v>
      </c>
      <c r="C7" s="257" t="s">
        <v>10</v>
      </c>
      <c r="D7" s="206"/>
    </row>
    <row r="8" spans="1:4" ht="20.25" customHeight="1">
      <c r="A8" s="257" t="s">
        <v>11</v>
      </c>
      <c r="B8" s="206"/>
      <c r="C8" s="257" t="s">
        <v>12</v>
      </c>
      <c r="D8" s="206"/>
    </row>
    <row r="9" spans="1:4" ht="20.25" customHeight="1">
      <c r="A9" s="257" t="s">
        <v>13</v>
      </c>
      <c r="B9" s="206"/>
      <c r="C9" s="257" t="s">
        <v>14</v>
      </c>
      <c r="D9" s="206"/>
    </row>
    <row r="10" spans="1:4" ht="20.25" customHeight="1">
      <c r="A10" s="257" t="s">
        <v>15</v>
      </c>
      <c r="B10" s="256"/>
      <c r="C10" s="257" t="s">
        <v>16</v>
      </c>
      <c r="D10" s="206"/>
    </row>
    <row r="11" spans="1:4" ht="20.25" customHeight="1">
      <c r="A11" s="257" t="s">
        <v>17</v>
      </c>
      <c r="B11" s="256"/>
      <c r="C11" s="257" t="s">
        <v>18</v>
      </c>
      <c r="D11" s="176">
        <v>186.4686</v>
      </c>
    </row>
    <row r="12" spans="1:4" ht="20.25" customHeight="1">
      <c r="A12" s="257" t="s">
        <v>19</v>
      </c>
      <c r="B12" s="256"/>
      <c r="C12" s="257" t="s">
        <v>20</v>
      </c>
      <c r="D12" s="206"/>
    </row>
    <row r="13" spans="1:4" ht="20.25" customHeight="1">
      <c r="A13" s="257" t="s">
        <v>21</v>
      </c>
      <c r="B13" s="256"/>
      <c r="C13" s="257" t="s">
        <v>22</v>
      </c>
      <c r="D13" s="206"/>
    </row>
    <row r="14" spans="1:4" ht="20.25" customHeight="1">
      <c r="A14" s="257" t="s">
        <v>23</v>
      </c>
      <c r="B14" s="256"/>
      <c r="C14" s="257" t="s">
        <v>24</v>
      </c>
      <c r="D14" s="176">
        <v>67.23884</v>
      </c>
    </row>
    <row r="15" spans="1:4" ht="20.25" customHeight="1">
      <c r="A15" s="289" t="s">
        <v>25</v>
      </c>
      <c r="B15" s="290"/>
      <c r="C15" s="257" t="s">
        <v>26</v>
      </c>
      <c r="D15" s="176">
        <v>13.69874</v>
      </c>
    </row>
    <row r="16" spans="1:4" ht="20.25" customHeight="1">
      <c r="A16" s="289" t="s">
        <v>27</v>
      </c>
      <c r="B16" s="291"/>
      <c r="C16" s="257" t="s">
        <v>28</v>
      </c>
      <c r="D16" s="206"/>
    </row>
    <row r="17" spans="1:4" ht="20.25" customHeight="1">
      <c r="A17" s="291"/>
      <c r="B17" s="291"/>
      <c r="C17" s="257" t="s">
        <v>29</v>
      </c>
      <c r="D17" s="206"/>
    </row>
    <row r="18" spans="1:4" ht="20.25" customHeight="1">
      <c r="A18" s="291"/>
      <c r="B18" s="291"/>
      <c r="C18" s="257" t="s">
        <v>30</v>
      </c>
      <c r="D18" s="206"/>
    </row>
    <row r="19" spans="1:4" ht="20.25" customHeight="1">
      <c r="A19" s="291"/>
      <c r="B19" s="291"/>
      <c r="C19" s="257" t="s">
        <v>31</v>
      </c>
      <c r="D19" s="206"/>
    </row>
    <row r="20" spans="1:4" ht="20.25" customHeight="1">
      <c r="A20" s="291"/>
      <c r="B20" s="291"/>
      <c r="C20" s="257" t="s">
        <v>32</v>
      </c>
      <c r="D20" s="206"/>
    </row>
    <row r="21" spans="1:4" ht="20.25" customHeight="1">
      <c r="A21" s="291"/>
      <c r="B21" s="291"/>
      <c r="C21" s="257" t="s">
        <v>33</v>
      </c>
      <c r="D21" s="206"/>
    </row>
    <row r="22" spans="1:4" ht="20.25" customHeight="1">
      <c r="A22" s="291"/>
      <c r="B22" s="291"/>
      <c r="C22" s="257" t="s">
        <v>34</v>
      </c>
      <c r="D22" s="206"/>
    </row>
    <row r="23" spans="1:4" ht="20.25" customHeight="1">
      <c r="A23" s="291"/>
      <c r="B23" s="291"/>
      <c r="C23" s="257" t="s">
        <v>35</v>
      </c>
      <c r="D23" s="206"/>
    </row>
    <row r="24" spans="1:4" ht="20.25" customHeight="1">
      <c r="A24" s="291"/>
      <c r="B24" s="291"/>
      <c r="C24" s="257" t="s">
        <v>36</v>
      </c>
      <c r="D24" s="206"/>
    </row>
    <row r="25" spans="1:4" ht="20.25" customHeight="1">
      <c r="A25" s="291"/>
      <c r="B25" s="291"/>
      <c r="C25" s="257" t="s">
        <v>37</v>
      </c>
      <c r="D25" s="176">
        <v>20.598624</v>
      </c>
    </row>
    <row r="26" spans="1:4" ht="20.25" customHeight="1">
      <c r="A26" s="291"/>
      <c r="B26" s="291"/>
      <c r="C26" s="257" t="s">
        <v>38</v>
      </c>
      <c r="D26" s="206"/>
    </row>
    <row r="27" spans="1:4" ht="20.25" customHeight="1">
      <c r="A27" s="291"/>
      <c r="B27" s="291"/>
      <c r="C27" s="257" t="s">
        <v>39</v>
      </c>
      <c r="D27" s="206"/>
    </row>
    <row r="28" spans="1:4" ht="20.25" customHeight="1">
      <c r="A28" s="291"/>
      <c r="B28" s="291"/>
      <c r="C28" s="257" t="s">
        <v>40</v>
      </c>
      <c r="D28" s="206"/>
    </row>
    <row r="29" spans="1:4" ht="20.25" customHeight="1">
      <c r="A29" s="291"/>
      <c r="B29" s="291"/>
      <c r="C29" s="257" t="s">
        <v>41</v>
      </c>
      <c r="D29" s="206"/>
    </row>
    <row r="30" spans="1:4" ht="20.25" customHeight="1">
      <c r="A30" s="292" t="s">
        <v>42</v>
      </c>
      <c r="B30" s="176">
        <v>288.00480400000004</v>
      </c>
      <c r="C30" s="260" t="s">
        <v>43</v>
      </c>
      <c r="D30" s="176">
        <v>288.00480400000004</v>
      </c>
    </row>
    <row r="31" spans="1:4" ht="20.25" customHeight="1">
      <c r="A31" s="289" t="s">
        <v>44</v>
      </c>
      <c r="B31" s="293" t="s">
        <v>45</v>
      </c>
      <c r="C31" s="257" t="s">
        <v>46</v>
      </c>
      <c r="D31" s="286" t="s">
        <v>47</v>
      </c>
    </row>
    <row r="32" spans="1:4" ht="20.25" customHeight="1">
      <c r="A32" s="294" t="s">
        <v>48</v>
      </c>
      <c r="B32" s="176">
        <v>288.00480400000004</v>
      </c>
      <c r="C32" s="260" t="s">
        <v>49</v>
      </c>
      <c r="D32" s="176">
        <v>288.00480400000004</v>
      </c>
    </row>
    <row r="33" ht="12">
      <c r="B33" s="295">
        <v>317.89</v>
      </c>
    </row>
    <row r="34" ht="12">
      <c r="B34" s="296">
        <f>B33-B32</f>
        <v>29.88519599999995</v>
      </c>
    </row>
    <row r="35" ht="12">
      <c r="B35" s="297">
        <f>B34/B33</f>
        <v>0.094011123344553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H33" sqref="H33"/>
    </sheetView>
  </sheetViews>
  <sheetFormatPr defaultColWidth="8.8515625" defaultRowHeight="12.75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55" customWidth="1"/>
    <col min="7" max="7" width="25.140625" style="30" customWidth="1"/>
    <col min="8" max="8" width="15.57421875" style="55" customWidth="1"/>
    <col min="9" max="9" width="13.421875" style="55" customWidth="1"/>
    <col min="10" max="10" width="18.8515625" style="30" customWidth="1"/>
    <col min="11" max="16384" width="9.140625" style="55" bestFit="1" customWidth="1"/>
  </cols>
  <sheetData>
    <row r="1" ht="12" customHeight="1">
      <c r="J1" s="67" t="s">
        <v>298</v>
      </c>
    </row>
    <row r="2" spans="1:10" ht="28.5" customHeight="1">
      <c r="A2" s="56" t="s">
        <v>299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247</v>
      </c>
      <c r="B4" s="61" t="s">
        <v>300</v>
      </c>
      <c r="C4" s="61" t="s">
        <v>301</v>
      </c>
      <c r="D4" s="61" t="s">
        <v>302</v>
      </c>
      <c r="E4" s="61" t="s">
        <v>303</v>
      </c>
      <c r="F4" s="62" t="s">
        <v>304</v>
      </c>
      <c r="G4" s="61" t="s">
        <v>305</v>
      </c>
      <c r="H4" s="62" t="s">
        <v>306</v>
      </c>
      <c r="I4" s="62" t="s">
        <v>307</v>
      </c>
      <c r="J4" s="61" t="s">
        <v>308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s="168" customFormat="1" ht="21.75" customHeight="1">
      <c r="A6" s="169"/>
      <c r="B6" s="170" t="s">
        <v>68</v>
      </c>
      <c r="C6" s="169"/>
      <c r="D6" s="169"/>
      <c r="E6" s="169"/>
      <c r="F6" s="169"/>
      <c r="G6" s="169"/>
      <c r="H6" s="169"/>
      <c r="I6" s="169"/>
      <c r="J6" s="169"/>
    </row>
    <row r="7" spans="1:10" s="168" customFormat="1" ht="19.5" customHeight="1">
      <c r="A7" s="170" t="s">
        <v>294</v>
      </c>
      <c r="B7" s="170" t="s">
        <v>294</v>
      </c>
      <c r="C7" s="170" t="s">
        <v>309</v>
      </c>
      <c r="D7" s="170" t="s">
        <v>310</v>
      </c>
      <c r="E7" s="170" t="s">
        <v>311</v>
      </c>
      <c r="F7" s="170" t="s">
        <v>312</v>
      </c>
      <c r="G7" s="170" t="s">
        <v>154</v>
      </c>
      <c r="H7" s="170" t="s">
        <v>313</v>
      </c>
      <c r="I7" s="170" t="s">
        <v>314</v>
      </c>
      <c r="J7" s="170" t="s">
        <v>315</v>
      </c>
    </row>
    <row r="8" spans="1:10" s="168" customFormat="1" ht="19.5" customHeight="1">
      <c r="A8" s="170"/>
      <c r="B8" s="170"/>
      <c r="C8" s="170" t="s">
        <v>309</v>
      </c>
      <c r="D8" s="170" t="s">
        <v>316</v>
      </c>
      <c r="E8" s="170" t="s">
        <v>317</v>
      </c>
      <c r="F8" s="170" t="s">
        <v>312</v>
      </c>
      <c r="G8" s="170" t="s">
        <v>318</v>
      </c>
      <c r="H8" s="170" t="s">
        <v>319</v>
      </c>
      <c r="I8" s="170" t="s">
        <v>314</v>
      </c>
      <c r="J8" s="170" t="s">
        <v>320</v>
      </c>
    </row>
    <row r="9" spans="1:10" s="168" customFormat="1" ht="19.5" customHeight="1">
      <c r="A9" s="170"/>
      <c r="B9" s="170"/>
      <c r="C9" s="170" t="s">
        <v>309</v>
      </c>
      <c r="D9" s="170" t="s">
        <v>321</v>
      </c>
      <c r="E9" s="170" t="s">
        <v>322</v>
      </c>
      <c r="F9" s="170" t="s">
        <v>312</v>
      </c>
      <c r="G9" s="170" t="s">
        <v>318</v>
      </c>
      <c r="H9" s="170" t="s">
        <v>319</v>
      </c>
      <c r="I9" s="170" t="s">
        <v>314</v>
      </c>
      <c r="J9" s="170" t="s">
        <v>323</v>
      </c>
    </row>
    <row r="10" spans="1:10" s="168" customFormat="1" ht="19.5" customHeight="1">
      <c r="A10" s="170"/>
      <c r="B10" s="170"/>
      <c r="C10" s="170" t="s">
        <v>324</v>
      </c>
      <c r="D10" s="170" t="s">
        <v>325</v>
      </c>
      <c r="E10" s="170" t="s">
        <v>326</v>
      </c>
      <c r="F10" s="170" t="s">
        <v>327</v>
      </c>
      <c r="G10" s="170" t="s">
        <v>328</v>
      </c>
      <c r="H10" s="170" t="s">
        <v>329</v>
      </c>
      <c r="I10" s="170" t="s">
        <v>314</v>
      </c>
      <c r="J10" s="170" t="s">
        <v>330</v>
      </c>
    </row>
    <row r="11" spans="1:10" s="168" customFormat="1" ht="19.5" customHeight="1">
      <c r="A11" s="170"/>
      <c r="B11" s="170"/>
      <c r="C11" s="170" t="s">
        <v>324</v>
      </c>
      <c r="D11" s="170" t="s">
        <v>331</v>
      </c>
      <c r="E11" s="170" t="s">
        <v>332</v>
      </c>
      <c r="F11" s="170" t="s">
        <v>327</v>
      </c>
      <c r="G11" s="170" t="s">
        <v>318</v>
      </c>
      <c r="H11" s="170" t="s">
        <v>319</v>
      </c>
      <c r="I11" s="170" t="s">
        <v>314</v>
      </c>
      <c r="J11" s="170" t="s">
        <v>333</v>
      </c>
    </row>
    <row r="12" spans="1:10" s="168" customFormat="1" ht="19.5" customHeight="1">
      <c r="A12" s="170"/>
      <c r="B12" s="170"/>
      <c r="C12" s="170" t="s">
        <v>334</v>
      </c>
      <c r="D12" s="170" t="s">
        <v>335</v>
      </c>
      <c r="E12" s="170" t="s">
        <v>336</v>
      </c>
      <c r="F12" s="170" t="s">
        <v>327</v>
      </c>
      <c r="G12" s="170" t="s">
        <v>318</v>
      </c>
      <c r="H12" s="170" t="s">
        <v>319</v>
      </c>
      <c r="I12" s="170" t="s">
        <v>314</v>
      </c>
      <c r="J12" s="170" t="s">
        <v>337</v>
      </c>
    </row>
  </sheetData>
  <sheetProtection/>
  <mergeCells count="4">
    <mergeCell ref="A2:J2"/>
    <mergeCell ref="A3:H3"/>
    <mergeCell ref="A7:A12"/>
    <mergeCell ref="B7:B1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55" customWidth="1"/>
    <col min="7" max="7" width="25.140625" style="30" customWidth="1"/>
    <col min="8" max="8" width="15.57421875" style="55" customWidth="1"/>
    <col min="9" max="9" width="13.421875" style="55" customWidth="1"/>
    <col min="10" max="10" width="18.8515625" style="30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338</v>
      </c>
    </row>
    <row r="2" spans="1:10" ht="28.5" customHeight="1">
      <c r="A2" s="56" t="s">
        <v>339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247</v>
      </c>
      <c r="B4" s="61" t="s">
        <v>300</v>
      </c>
      <c r="C4" s="61" t="s">
        <v>301</v>
      </c>
      <c r="D4" s="61" t="s">
        <v>302</v>
      </c>
      <c r="E4" s="61" t="s">
        <v>303</v>
      </c>
      <c r="F4" s="62" t="s">
        <v>304</v>
      </c>
      <c r="G4" s="61" t="s">
        <v>305</v>
      </c>
      <c r="H4" s="62" t="s">
        <v>306</v>
      </c>
      <c r="I4" s="62" t="s">
        <v>307</v>
      </c>
      <c r="J4" s="61" t="s">
        <v>308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3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3" t="s">
        <v>45</v>
      </c>
      <c r="F7" s="66" t="s">
        <v>45</v>
      </c>
      <c r="G7" s="33" t="s">
        <v>45</v>
      </c>
      <c r="H7" s="66" t="s">
        <v>45</v>
      </c>
      <c r="I7" s="66" t="s">
        <v>45</v>
      </c>
      <c r="J7" s="33" t="s">
        <v>45</v>
      </c>
    </row>
    <row r="8" ht="12">
      <c r="A8" s="30" t="s">
        <v>340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85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4">
        <v>0</v>
      </c>
      <c r="B1" s="154">
        <v>0</v>
      </c>
      <c r="C1" s="142">
        <v>1</v>
      </c>
      <c r="D1" s="139"/>
      <c r="E1" s="139"/>
      <c r="F1" s="139" t="s">
        <v>341</v>
      </c>
    </row>
    <row r="2" spans="1:6" ht="26.25" customHeight="1">
      <c r="A2" s="155" t="s">
        <v>342</v>
      </c>
      <c r="B2" s="155"/>
      <c r="C2" s="156"/>
      <c r="D2" s="156"/>
      <c r="E2" s="157"/>
      <c r="F2" s="157"/>
    </row>
    <row r="3" spans="1:6" ht="13.5" customHeight="1">
      <c r="A3" s="141" t="s">
        <v>2</v>
      </c>
      <c r="B3" s="141"/>
      <c r="C3" s="142"/>
      <c r="D3" s="139"/>
      <c r="E3" s="139"/>
      <c r="F3" s="139" t="s">
        <v>3</v>
      </c>
    </row>
    <row r="4" spans="1:6" ht="19.5" customHeight="1">
      <c r="A4" s="17" t="s">
        <v>245</v>
      </c>
      <c r="B4" s="158" t="s">
        <v>71</v>
      </c>
      <c r="C4" s="17" t="s">
        <v>72</v>
      </c>
      <c r="D4" s="12" t="s">
        <v>343</v>
      </c>
      <c r="E4" s="13"/>
      <c r="F4" s="14"/>
    </row>
    <row r="5" spans="1:6" ht="18.75" customHeight="1">
      <c r="A5" s="20"/>
      <c r="B5" s="159"/>
      <c r="C5" s="160"/>
      <c r="D5" s="17" t="s">
        <v>54</v>
      </c>
      <c r="E5" s="12" t="s">
        <v>73</v>
      </c>
      <c r="F5" s="17" t="s">
        <v>74</v>
      </c>
    </row>
    <row r="6" spans="1:6" ht="18.75" customHeight="1">
      <c r="A6" s="161">
        <v>1</v>
      </c>
      <c r="B6" s="161" t="s">
        <v>155</v>
      </c>
      <c r="C6" s="162">
        <v>3</v>
      </c>
      <c r="D6" s="161" t="s">
        <v>157</v>
      </c>
      <c r="E6" s="161" t="s">
        <v>158</v>
      </c>
      <c r="F6" s="162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63" t="s">
        <v>45</v>
      </c>
      <c r="E7" s="164" t="s">
        <v>45</v>
      </c>
      <c r="F7" s="164" t="s">
        <v>45</v>
      </c>
    </row>
    <row r="8" spans="1:6" ht="18.75" customHeight="1">
      <c r="A8" s="165" t="s">
        <v>114</v>
      </c>
      <c r="B8" s="166"/>
      <c r="C8" s="167" t="s">
        <v>114</v>
      </c>
      <c r="D8" s="163" t="s">
        <v>45</v>
      </c>
      <c r="E8" s="164" t="s">
        <v>45</v>
      </c>
      <c r="F8" s="164" t="s">
        <v>45</v>
      </c>
    </row>
    <row r="9" ht="14.25" customHeight="1">
      <c r="A9" s="85" t="s">
        <v>344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3" sqref="A3:D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6" customFormat="1" ht="12" customHeight="1">
      <c r="F1" s="139" t="s">
        <v>345</v>
      </c>
    </row>
    <row r="2" spans="1:6" s="136" customFormat="1" ht="25.5" customHeight="1">
      <c r="A2" s="140" t="s">
        <v>346</v>
      </c>
      <c r="B2" s="140"/>
      <c r="C2" s="140"/>
      <c r="D2" s="140"/>
      <c r="E2" s="140"/>
      <c r="F2" s="140"/>
    </row>
    <row r="3" spans="1:6" s="137" customFormat="1" ht="12" customHeight="1">
      <c r="A3" s="141" t="s">
        <v>2</v>
      </c>
      <c r="B3" s="141"/>
      <c r="C3" s="142"/>
      <c r="D3" s="139"/>
      <c r="F3" s="143" t="s">
        <v>235</v>
      </c>
    </row>
    <row r="4" spans="1:6" s="137" customFormat="1" ht="18" customHeight="1">
      <c r="A4" s="21" t="s">
        <v>245</v>
      </c>
      <c r="B4" s="144" t="s">
        <v>248</v>
      </c>
      <c r="C4" s="21" t="s">
        <v>249</v>
      </c>
      <c r="D4" s="145" t="s">
        <v>347</v>
      </c>
      <c r="E4" s="145"/>
      <c r="F4" s="145"/>
    </row>
    <row r="5" spans="1:6" s="137" customFormat="1" ht="18" customHeight="1">
      <c r="A5" s="146"/>
      <c r="B5" s="147"/>
      <c r="C5" s="146"/>
      <c r="D5" s="145" t="s">
        <v>54</v>
      </c>
      <c r="E5" s="145" t="s">
        <v>73</v>
      </c>
      <c r="F5" s="145" t="s">
        <v>74</v>
      </c>
    </row>
    <row r="6" spans="1:6" s="137" customFormat="1" ht="18" customHeight="1">
      <c r="A6" s="148">
        <v>1</v>
      </c>
      <c r="B6" s="149" t="s">
        <v>155</v>
      </c>
      <c r="C6" s="148">
        <v>3</v>
      </c>
      <c r="D6" s="148">
        <v>4</v>
      </c>
      <c r="E6" s="149" t="s">
        <v>158</v>
      </c>
      <c r="F6" s="148">
        <v>6</v>
      </c>
    </row>
    <row r="7" spans="1:6" s="137" customFormat="1" ht="18" customHeight="1">
      <c r="A7" s="148"/>
      <c r="B7" s="149"/>
      <c r="C7" s="148"/>
      <c r="D7" s="150"/>
      <c r="E7" s="145"/>
      <c r="F7" s="145"/>
    </row>
    <row r="8" spans="1:6" s="137" customFormat="1" ht="21" customHeight="1">
      <c r="A8" s="151" t="s">
        <v>54</v>
      </c>
      <c r="B8" s="152"/>
      <c r="C8" s="153"/>
      <c r="D8" s="145"/>
      <c r="E8" s="145"/>
      <c r="F8" s="145"/>
    </row>
    <row r="9" s="138" customFormat="1" ht="12.75">
      <c r="A9" s="85" t="s">
        <v>348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33" t="s">
        <v>349</v>
      </c>
    </row>
    <row r="2" spans="1:17" ht="27.75" customHeight="1">
      <c r="A2" s="71" t="s">
        <v>350</v>
      </c>
      <c r="B2" s="57"/>
      <c r="C2" s="57"/>
      <c r="D2" s="57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9"/>
      <c r="Q2" s="58"/>
    </row>
    <row r="3" spans="1:17" ht="18.7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P3" s="86"/>
      <c r="Q3" s="134" t="s">
        <v>235</v>
      </c>
    </row>
    <row r="4" spans="1:17" ht="15.75" customHeight="1">
      <c r="A4" s="11" t="s">
        <v>351</v>
      </c>
      <c r="B4" s="113" t="s">
        <v>352</v>
      </c>
      <c r="C4" s="113" t="s">
        <v>353</v>
      </c>
      <c r="D4" s="113" t="s">
        <v>354</v>
      </c>
      <c r="E4" s="113" t="s">
        <v>355</v>
      </c>
      <c r="F4" s="113" t="s">
        <v>356</v>
      </c>
      <c r="G4" s="114" t="s">
        <v>252</v>
      </c>
      <c r="H4" s="115"/>
      <c r="I4" s="115"/>
      <c r="J4" s="114"/>
      <c r="K4" s="128"/>
      <c r="L4" s="114"/>
      <c r="M4" s="114"/>
      <c r="N4" s="114"/>
      <c r="O4" s="114"/>
      <c r="P4" s="128"/>
      <c r="Q4" s="135"/>
    </row>
    <row r="5" spans="1:17" ht="17.25" customHeight="1">
      <c r="A5" s="116"/>
      <c r="B5" s="117"/>
      <c r="C5" s="117"/>
      <c r="D5" s="117"/>
      <c r="E5" s="117"/>
      <c r="F5" s="117"/>
      <c r="G5" s="118" t="s">
        <v>54</v>
      </c>
      <c r="H5" s="80" t="s">
        <v>57</v>
      </c>
      <c r="I5" s="80" t="s">
        <v>357</v>
      </c>
      <c r="J5" s="117" t="s">
        <v>358</v>
      </c>
      <c r="K5" s="129" t="s">
        <v>359</v>
      </c>
      <c r="L5" s="130" t="s">
        <v>61</v>
      </c>
      <c r="M5" s="130"/>
      <c r="N5" s="130"/>
      <c r="O5" s="130"/>
      <c r="P5" s="131"/>
      <c r="Q5" s="119"/>
    </row>
    <row r="6" spans="1:17" ht="54" customHeight="1">
      <c r="A6" s="19"/>
      <c r="B6" s="119"/>
      <c r="C6" s="119"/>
      <c r="D6" s="119"/>
      <c r="E6" s="119"/>
      <c r="F6" s="119"/>
      <c r="G6" s="120"/>
      <c r="H6" s="80"/>
      <c r="I6" s="80"/>
      <c r="J6" s="119"/>
      <c r="K6" s="132"/>
      <c r="L6" s="119" t="s">
        <v>56</v>
      </c>
      <c r="M6" s="119" t="s">
        <v>62</v>
      </c>
      <c r="N6" s="119" t="s">
        <v>292</v>
      </c>
      <c r="O6" s="119" t="s">
        <v>64</v>
      </c>
      <c r="P6" s="132" t="s">
        <v>65</v>
      </c>
      <c r="Q6" s="119" t="s">
        <v>66</v>
      </c>
    </row>
    <row r="7" spans="1:17" ht="15" customHeight="1">
      <c r="A7" s="20">
        <v>1</v>
      </c>
      <c r="B7" s="121">
        <v>2</v>
      </c>
      <c r="C7" s="121">
        <v>3</v>
      </c>
      <c r="D7" s="20">
        <v>4</v>
      </c>
      <c r="E7" s="121">
        <v>5</v>
      </c>
      <c r="F7" s="121">
        <v>6</v>
      </c>
      <c r="G7" s="20">
        <v>7</v>
      </c>
      <c r="H7" s="121">
        <v>8</v>
      </c>
      <c r="I7" s="121">
        <v>9</v>
      </c>
      <c r="J7" s="20">
        <v>10</v>
      </c>
      <c r="K7" s="121">
        <v>11</v>
      </c>
      <c r="L7" s="121">
        <v>12</v>
      </c>
      <c r="M7" s="20">
        <v>13</v>
      </c>
      <c r="N7" s="121">
        <v>14</v>
      </c>
      <c r="O7" s="121">
        <v>15</v>
      </c>
      <c r="P7" s="20">
        <v>16</v>
      </c>
      <c r="Q7" s="121">
        <v>17</v>
      </c>
    </row>
    <row r="8" spans="1:17" ht="21" customHeight="1">
      <c r="A8" s="122" t="s">
        <v>45</v>
      </c>
      <c r="B8" s="123"/>
      <c r="C8" s="123"/>
      <c r="D8" s="123"/>
      <c r="E8" s="124"/>
      <c r="F8" s="125" t="s">
        <v>45</v>
      </c>
      <c r="G8" s="125" t="s">
        <v>45</v>
      </c>
      <c r="H8" s="125" t="s">
        <v>45</v>
      </c>
      <c r="I8" s="125" t="s">
        <v>45</v>
      </c>
      <c r="J8" s="125" t="s">
        <v>45</v>
      </c>
      <c r="K8" s="125" t="s">
        <v>45</v>
      </c>
      <c r="L8" s="125" t="s">
        <v>45</v>
      </c>
      <c r="M8" s="125" t="s">
        <v>45</v>
      </c>
      <c r="N8" s="125" t="s">
        <v>45</v>
      </c>
      <c r="O8" s="125"/>
      <c r="P8" s="125" t="s">
        <v>45</v>
      </c>
      <c r="Q8" s="125" t="s">
        <v>45</v>
      </c>
    </row>
    <row r="9" spans="1:17" ht="21" customHeight="1">
      <c r="A9" s="122" t="s">
        <v>45</v>
      </c>
      <c r="B9" s="123" t="s">
        <v>45</v>
      </c>
      <c r="C9" s="123" t="s">
        <v>45</v>
      </c>
      <c r="D9" s="123" t="s">
        <v>45</v>
      </c>
      <c r="E9" s="124" t="s">
        <v>45</v>
      </c>
      <c r="F9" s="124" t="s">
        <v>45</v>
      </c>
      <c r="G9" s="124" t="s">
        <v>45</v>
      </c>
      <c r="H9" s="124" t="s">
        <v>45</v>
      </c>
      <c r="I9" s="124" t="s">
        <v>45</v>
      </c>
      <c r="J9" s="124" t="s">
        <v>45</v>
      </c>
      <c r="K9" s="125" t="s">
        <v>45</v>
      </c>
      <c r="L9" s="124" t="s">
        <v>45</v>
      </c>
      <c r="M9" s="124" t="s">
        <v>45</v>
      </c>
      <c r="N9" s="124" t="s">
        <v>45</v>
      </c>
      <c r="O9" s="124"/>
      <c r="P9" s="125" t="s">
        <v>45</v>
      </c>
      <c r="Q9" s="124" t="s">
        <v>45</v>
      </c>
    </row>
    <row r="10" spans="1:17" ht="21" customHeight="1">
      <c r="A10" s="126" t="s">
        <v>114</v>
      </c>
      <c r="B10" s="127"/>
      <c r="C10" s="127"/>
      <c r="D10" s="127"/>
      <c r="E10" s="124"/>
      <c r="F10" s="125" t="s">
        <v>45</v>
      </c>
      <c r="G10" s="125" t="s">
        <v>45</v>
      </c>
      <c r="H10" s="125" t="s">
        <v>45</v>
      </c>
      <c r="I10" s="125" t="s">
        <v>45</v>
      </c>
      <c r="J10" s="125" t="s">
        <v>45</v>
      </c>
      <c r="K10" s="125" t="s">
        <v>45</v>
      </c>
      <c r="L10" s="125" t="s">
        <v>45</v>
      </c>
      <c r="M10" s="125" t="s">
        <v>45</v>
      </c>
      <c r="N10" s="125" t="s">
        <v>45</v>
      </c>
      <c r="O10" s="125"/>
      <c r="P10" s="125" t="s">
        <v>45</v>
      </c>
      <c r="Q10" s="125" t="s">
        <v>45</v>
      </c>
    </row>
    <row r="11" ht="14.25" customHeight="1">
      <c r="A11" s="85" t="s">
        <v>360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93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94"/>
      <c r="I1" s="94"/>
      <c r="J1" s="94"/>
      <c r="K1" s="94"/>
      <c r="L1" s="105"/>
      <c r="M1" s="75"/>
      <c r="N1" s="75"/>
      <c r="O1" s="75"/>
      <c r="P1" s="75"/>
      <c r="Q1" s="109"/>
      <c r="R1" s="110" t="s">
        <v>361</v>
      </c>
    </row>
    <row r="2" spans="1:18" ht="27.75" customHeight="1">
      <c r="A2" s="95" t="s">
        <v>362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">
        <v>2</v>
      </c>
      <c r="B3" s="98"/>
      <c r="C3" s="98"/>
      <c r="D3" s="98"/>
      <c r="E3" s="98"/>
      <c r="F3" s="98"/>
      <c r="G3" s="98"/>
      <c r="H3" s="73"/>
      <c r="I3" s="73"/>
      <c r="J3" s="73"/>
      <c r="K3" s="73"/>
      <c r="L3" s="105"/>
      <c r="M3" s="75"/>
      <c r="N3" s="75"/>
      <c r="O3" s="75"/>
      <c r="P3" s="75"/>
      <c r="Q3" s="111"/>
      <c r="R3" s="112" t="s">
        <v>235</v>
      </c>
    </row>
    <row r="4" spans="1:18" ht="15.75" customHeight="1">
      <c r="A4" s="80" t="s">
        <v>351</v>
      </c>
      <c r="B4" s="80" t="s">
        <v>363</v>
      </c>
      <c r="C4" s="80" t="s">
        <v>364</v>
      </c>
      <c r="D4" s="80" t="s">
        <v>365</v>
      </c>
      <c r="E4" s="80" t="s">
        <v>366</v>
      </c>
      <c r="F4" s="80" t="s">
        <v>367</v>
      </c>
      <c r="G4" s="80" t="s">
        <v>368</v>
      </c>
      <c r="H4" s="80" t="s">
        <v>252</v>
      </c>
      <c r="I4" s="80"/>
      <c r="J4" s="80"/>
      <c r="K4" s="80"/>
      <c r="L4" s="106"/>
      <c r="M4" s="80"/>
      <c r="N4" s="80"/>
      <c r="O4" s="80"/>
      <c r="P4" s="80"/>
      <c r="Q4" s="106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54</v>
      </c>
      <c r="I5" s="80" t="s">
        <v>57</v>
      </c>
      <c r="J5" s="80" t="s">
        <v>357</v>
      </c>
      <c r="K5" s="80" t="s">
        <v>358</v>
      </c>
      <c r="L5" s="107" t="s">
        <v>359</v>
      </c>
      <c r="M5" s="80" t="s">
        <v>61</v>
      </c>
      <c r="N5" s="80"/>
      <c r="O5" s="80"/>
      <c r="P5" s="80"/>
      <c r="Q5" s="107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6"/>
      <c r="M6" s="80" t="s">
        <v>56</v>
      </c>
      <c r="N6" s="80" t="s">
        <v>62</v>
      </c>
      <c r="O6" s="80" t="s">
        <v>292</v>
      </c>
      <c r="P6" s="80" t="s">
        <v>64</v>
      </c>
      <c r="Q6" s="106" t="s">
        <v>65</v>
      </c>
      <c r="R6" s="80" t="s">
        <v>66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7"/>
      <c r="B8" s="77"/>
      <c r="C8" s="77"/>
      <c r="D8" s="77"/>
      <c r="E8" s="77"/>
      <c r="F8" s="77"/>
      <c r="G8" s="77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99"/>
      <c r="B9" s="100"/>
      <c r="C9" s="100"/>
      <c r="D9" s="100"/>
      <c r="E9" s="100"/>
      <c r="F9" s="100"/>
      <c r="G9" s="100"/>
      <c r="H9" s="101" t="s">
        <v>45</v>
      </c>
      <c r="I9" s="101" t="s">
        <v>45</v>
      </c>
      <c r="J9" s="101" t="s">
        <v>45</v>
      </c>
      <c r="K9" s="101" t="s">
        <v>45</v>
      </c>
      <c r="L9" s="82" t="s">
        <v>45</v>
      </c>
      <c r="M9" s="101" t="s">
        <v>45</v>
      </c>
      <c r="N9" s="101" t="s">
        <v>45</v>
      </c>
      <c r="O9" s="101" t="s">
        <v>45</v>
      </c>
      <c r="P9" s="101"/>
      <c r="Q9" s="82" t="s">
        <v>45</v>
      </c>
      <c r="R9" s="101" t="s">
        <v>45</v>
      </c>
    </row>
    <row r="10" spans="1:18" ht="22.5" customHeight="1">
      <c r="A10" s="99"/>
      <c r="B10" s="102"/>
      <c r="C10" s="102"/>
      <c r="D10" s="102"/>
      <c r="E10" s="102"/>
      <c r="F10" s="102"/>
      <c r="G10" s="102"/>
      <c r="H10" s="103" t="s">
        <v>45</v>
      </c>
      <c r="I10" s="103" t="s">
        <v>45</v>
      </c>
      <c r="J10" s="103" t="s">
        <v>45</v>
      </c>
      <c r="K10" s="103" t="s">
        <v>45</v>
      </c>
      <c r="L10" s="103" t="s">
        <v>45</v>
      </c>
      <c r="M10" s="103" t="s">
        <v>45</v>
      </c>
      <c r="N10" s="103" t="s">
        <v>45</v>
      </c>
      <c r="O10" s="103" t="s">
        <v>45</v>
      </c>
      <c r="P10" s="103"/>
      <c r="Q10" s="103" t="s">
        <v>45</v>
      </c>
      <c r="R10" s="103" t="s">
        <v>45</v>
      </c>
    </row>
    <row r="11" spans="1:18" ht="22.5" customHeight="1">
      <c r="A11" s="77" t="s">
        <v>114</v>
      </c>
      <c r="B11" s="77"/>
      <c r="C11" s="77"/>
      <c r="D11" s="77"/>
      <c r="E11" s="77"/>
      <c r="F11" s="77"/>
      <c r="G11" s="77"/>
      <c r="H11" s="104"/>
      <c r="I11" s="104"/>
      <c r="J11" s="104"/>
      <c r="K11" s="104"/>
      <c r="L11" s="108"/>
      <c r="M11" s="104"/>
      <c r="N11" s="104"/>
      <c r="O11" s="104"/>
      <c r="P11" s="104"/>
      <c r="Q11" s="108"/>
      <c r="R11" s="104"/>
    </row>
    <row r="12" ht="14.25" customHeight="1">
      <c r="A12" s="85" t="s">
        <v>369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15" sqref="A15:IV15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3" width="10.28125" style="68" customWidth="1"/>
    <col min="14" max="14" width="12.5742187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7" ht="13.5" customHeight="1">
      <c r="A1" s="69"/>
      <c r="B1" s="69"/>
      <c r="C1" s="69"/>
      <c r="D1" s="70"/>
      <c r="N1" s="67" t="s">
        <v>370</v>
      </c>
      <c r="Q1" s="67"/>
    </row>
    <row r="2" spans="1:14" ht="27.75" customHeight="1">
      <c r="A2" s="71" t="s">
        <v>371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 ht="18" customHeight="1">
      <c r="A3" s="72" t="s">
        <v>2</v>
      </c>
      <c r="B3" s="73"/>
      <c r="C3" s="73"/>
      <c r="D3" s="74"/>
      <c r="E3" s="75"/>
      <c r="F3" s="75"/>
      <c r="G3" s="75"/>
      <c r="H3" s="75"/>
      <c r="I3" s="75"/>
      <c r="N3" s="86" t="s">
        <v>235</v>
      </c>
      <c r="Q3" s="86"/>
    </row>
    <row r="4" spans="1:17" ht="19.5" customHeight="1">
      <c r="A4" s="76" t="s">
        <v>372</v>
      </c>
      <c r="B4" s="77" t="s">
        <v>252</v>
      </c>
      <c r="C4" s="77"/>
      <c r="D4" s="77"/>
      <c r="E4" s="78" t="s">
        <v>373</v>
      </c>
      <c r="F4" s="78"/>
      <c r="G4" s="78"/>
      <c r="H4" s="78"/>
      <c r="I4" s="78"/>
      <c r="J4" s="78"/>
      <c r="K4" s="78"/>
      <c r="L4" s="78"/>
      <c r="M4" s="78"/>
      <c r="N4" s="87"/>
      <c r="O4" s="88"/>
      <c r="P4" s="88"/>
      <c r="Q4" s="88"/>
    </row>
    <row r="5" spans="1:17" ht="40.5" customHeight="1">
      <c r="A5" s="79"/>
      <c r="B5" s="77" t="s">
        <v>54</v>
      </c>
      <c r="C5" s="80" t="s">
        <v>57</v>
      </c>
      <c r="D5" s="80" t="s">
        <v>257</v>
      </c>
      <c r="E5" s="80" t="s">
        <v>374</v>
      </c>
      <c r="F5" s="80" t="s">
        <v>375</v>
      </c>
      <c r="G5" s="80" t="s">
        <v>376</v>
      </c>
      <c r="H5" s="80" t="s">
        <v>377</v>
      </c>
      <c r="I5" s="80" t="s">
        <v>378</v>
      </c>
      <c r="J5" s="80" t="s">
        <v>379</v>
      </c>
      <c r="K5" s="80" t="s">
        <v>380</v>
      </c>
      <c r="L5" s="80" t="s">
        <v>381</v>
      </c>
      <c r="M5" s="80" t="s">
        <v>382</v>
      </c>
      <c r="N5" s="80" t="s">
        <v>383</v>
      </c>
      <c r="O5" s="89"/>
      <c r="P5" s="89"/>
      <c r="Q5" s="89"/>
    </row>
    <row r="6" spans="1:17" ht="19.5" customHeight="1">
      <c r="A6" s="12">
        <v>1</v>
      </c>
      <c r="B6" s="77">
        <v>2</v>
      </c>
      <c r="C6" s="77">
        <v>3</v>
      </c>
      <c r="D6" s="77">
        <v>4</v>
      </c>
      <c r="E6" s="77">
        <v>5</v>
      </c>
      <c r="F6" s="12">
        <v>6</v>
      </c>
      <c r="G6" s="77">
        <v>7</v>
      </c>
      <c r="H6" s="77">
        <v>8</v>
      </c>
      <c r="I6" s="77">
        <v>9</v>
      </c>
      <c r="J6" s="77">
        <v>10</v>
      </c>
      <c r="K6" s="12">
        <v>11</v>
      </c>
      <c r="L6" s="77">
        <v>12</v>
      </c>
      <c r="M6" s="90">
        <v>13</v>
      </c>
      <c r="N6" s="77">
        <v>14</v>
      </c>
      <c r="O6" s="91"/>
      <c r="P6" s="91"/>
      <c r="Q6" s="91"/>
    </row>
    <row r="7" spans="1:17" ht="19.5" customHeight="1">
      <c r="A7" s="81" t="s">
        <v>45</v>
      </c>
      <c r="B7" s="82" t="s">
        <v>45</v>
      </c>
      <c r="C7" s="82" t="s">
        <v>45</v>
      </c>
      <c r="D7" s="83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92" t="s">
        <v>45</v>
      </c>
      <c r="N7" s="82" t="s">
        <v>45</v>
      </c>
      <c r="O7" s="88"/>
      <c r="P7" s="88"/>
      <c r="Q7" s="88"/>
    </row>
    <row r="8" spans="1:17" ht="19.5" customHeight="1">
      <c r="A8" s="84" t="s">
        <v>45</v>
      </c>
      <c r="B8" s="82" t="s">
        <v>45</v>
      </c>
      <c r="C8" s="82" t="s">
        <v>45</v>
      </c>
      <c r="D8" s="83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92" t="s">
        <v>45</v>
      </c>
      <c r="N8" s="82" t="s">
        <v>45</v>
      </c>
      <c r="O8" s="88"/>
      <c r="P8" s="88"/>
      <c r="Q8" s="88"/>
    </row>
    <row r="9" ht="14.25" customHeight="1">
      <c r="A9" s="85" t="s">
        <v>384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1" sqref="D11"/>
    </sheetView>
  </sheetViews>
  <sheetFormatPr defaultColWidth="8.8515625" defaultRowHeight="12.75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55" customWidth="1"/>
    <col min="7" max="7" width="25.140625" style="30" customWidth="1"/>
    <col min="8" max="8" width="15.57421875" style="55" customWidth="1"/>
    <col min="9" max="9" width="13.421875" style="55" customWidth="1"/>
    <col min="10" max="10" width="18.8515625" style="30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385</v>
      </c>
    </row>
    <row r="2" spans="1:10" ht="28.5" customHeight="1">
      <c r="A2" s="56" t="s">
        <v>386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387</v>
      </c>
      <c r="B4" s="61" t="s">
        <v>300</v>
      </c>
      <c r="C4" s="61" t="s">
        <v>301</v>
      </c>
      <c r="D4" s="61" t="s">
        <v>302</v>
      </c>
      <c r="E4" s="61" t="s">
        <v>303</v>
      </c>
      <c r="F4" s="62" t="s">
        <v>304</v>
      </c>
      <c r="G4" s="61" t="s">
        <v>305</v>
      </c>
      <c r="H4" s="62" t="s">
        <v>306</v>
      </c>
      <c r="I4" s="62" t="s">
        <v>307</v>
      </c>
      <c r="J4" s="61" t="s">
        <v>308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3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3" t="s">
        <v>45</v>
      </c>
      <c r="F7" s="66" t="s">
        <v>45</v>
      </c>
      <c r="G7" s="33" t="s">
        <v>45</v>
      </c>
      <c r="H7" s="66" t="s">
        <v>45</v>
      </c>
      <c r="I7" s="66" t="s">
        <v>45</v>
      </c>
      <c r="J7" s="33" t="s">
        <v>45</v>
      </c>
    </row>
    <row r="8" ht="12">
      <c r="A8" s="30" t="s">
        <v>384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2">
      <c r="H1" s="41" t="s">
        <v>388</v>
      </c>
    </row>
    <row r="2" spans="1:8" ht="28.5">
      <c r="A2" s="42" t="s">
        <v>389</v>
      </c>
      <c r="B2" s="42"/>
      <c r="C2" s="42"/>
      <c r="D2" s="42"/>
      <c r="E2" s="43"/>
      <c r="F2" s="43"/>
      <c r="G2" s="43"/>
      <c r="H2" s="43"/>
    </row>
    <row r="3" spans="1:8" ht="13.5">
      <c r="A3" s="44" t="s">
        <v>2</v>
      </c>
      <c r="B3" s="44"/>
      <c r="H3" s="45"/>
    </row>
    <row r="4" spans="1:8" ht="18" customHeight="1">
      <c r="A4" s="46" t="s">
        <v>245</v>
      </c>
      <c r="B4" s="46" t="s">
        <v>390</v>
      </c>
      <c r="C4" s="46" t="s">
        <v>391</v>
      </c>
      <c r="D4" s="46" t="s">
        <v>392</v>
      </c>
      <c r="E4" s="46" t="s">
        <v>393</v>
      </c>
      <c r="F4" s="47" t="s">
        <v>394</v>
      </c>
      <c r="G4" s="48"/>
      <c r="H4" s="49"/>
    </row>
    <row r="5" spans="1:8" ht="18" customHeight="1">
      <c r="A5" s="50"/>
      <c r="B5" s="50"/>
      <c r="C5" s="50"/>
      <c r="D5" s="50"/>
      <c r="E5" s="50"/>
      <c r="F5" s="51" t="s">
        <v>355</v>
      </c>
      <c r="G5" s="51" t="s">
        <v>395</v>
      </c>
      <c r="H5" s="51" t="s">
        <v>396</v>
      </c>
    </row>
    <row r="6" spans="1:8" ht="21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33" customHeight="1">
      <c r="A7" s="53" t="s">
        <v>397</v>
      </c>
      <c r="B7" s="53"/>
      <c r="C7" s="53"/>
      <c r="D7" s="53"/>
      <c r="E7" s="53"/>
      <c r="F7" s="52"/>
      <c r="G7" s="52"/>
      <c r="H7" s="52"/>
    </row>
    <row r="8" spans="1:8" ht="24" customHeight="1">
      <c r="A8" s="54" t="s">
        <v>398</v>
      </c>
      <c r="B8" s="54"/>
      <c r="C8" s="54"/>
      <c r="D8" s="54"/>
      <c r="E8" s="54"/>
      <c r="F8" s="52"/>
      <c r="G8" s="52"/>
      <c r="H8" s="52"/>
    </row>
    <row r="9" spans="1:8" ht="24" customHeight="1">
      <c r="A9" s="54" t="s">
        <v>399</v>
      </c>
      <c r="B9" s="54"/>
      <c r="C9" s="54"/>
      <c r="D9" s="54"/>
      <c r="E9" s="54"/>
      <c r="F9" s="52"/>
      <c r="G9" s="52"/>
      <c r="H9" s="52"/>
    </row>
    <row r="10" ht="12">
      <c r="A10" s="30" t="s">
        <v>400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401</v>
      </c>
    </row>
    <row r="2" spans="1:11" s="1" customFormat="1" ht="27.75" customHeight="1">
      <c r="A2" s="5" t="s">
        <v>402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235</v>
      </c>
    </row>
    <row r="4" spans="1:11" s="1" customFormat="1" ht="21.75" customHeight="1">
      <c r="A4" s="10" t="s">
        <v>287</v>
      </c>
      <c r="B4" s="10" t="s">
        <v>247</v>
      </c>
      <c r="C4" s="10" t="s">
        <v>288</v>
      </c>
      <c r="D4" s="11" t="s">
        <v>248</v>
      </c>
      <c r="E4" s="11" t="s">
        <v>249</v>
      </c>
      <c r="F4" s="11" t="s">
        <v>289</v>
      </c>
      <c r="G4" s="11" t="s">
        <v>290</v>
      </c>
      <c r="H4" s="17" t="s">
        <v>54</v>
      </c>
      <c r="I4" s="12" t="s">
        <v>403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1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1" customFormat="1" ht="18.75" customHeight="1">
      <c r="A8" s="33"/>
      <c r="B8" s="34" t="s">
        <v>45</v>
      </c>
      <c r="C8" s="33"/>
      <c r="D8" s="33"/>
      <c r="E8" s="33"/>
      <c r="F8" s="33"/>
      <c r="G8" s="33"/>
      <c r="H8" s="35" t="s">
        <v>45</v>
      </c>
      <c r="I8" s="35" t="s">
        <v>45</v>
      </c>
      <c r="J8" s="35" t="s">
        <v>45</v>
      </c>
      <c r="K8" s="35"/>
    </row>
    <row r="9" spans="1:11" s="1" customFormat="1" ht="18.75" customHeight="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6" t="s">
        <v>45</v>
      </c>
      <c r="I9" s="36" t="s">
        <v>45</v>
      </c>
      <c r="J9" s="36" t="s">
        <v>45</v>
      </c>
      <c r="K9" s="36"/>
    </row>
    <row r="10" spans="1:11" s="1" customFormat="1" ht="18.75" customHeight="1">
      <c r="A10" s="37" t="s">
        <v>114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ht="14.25" customHeight="1">
      <c r="A11" s="30" t="s">
        <v>404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8" sqref="E18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8.8515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79"/>
      <c r="P1" s="279"/>
      <c r="Q1" s="279"/>
      <c r="R1" s="279"/>
      <c r="S1" s="283" t="s">
        <v>50</v>
      </c>
      <c r="T1" s="283" t="s">
        <v>50</v>
      </c>
    </row>
    <row r="2" spans="1:20" ht="36" customHeight="1">
      <c r="A2" s="268" t="s">
        <v>51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8"/>
      <c r="T2" s="59"/>
    </row>
    <row r="3" spans="1:20" ht="20.2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80"/>
      <c r="P3" s="280"/>
      <c r="Q3" s="280"/>
      <c r="R3" s="280"/>
      <c r="S3" s="284" t="s">
        <v>3</v>
      </c>
      <c r="T3" s="284" t="s">
        <v>3</v>
      </c>
    </row>
    <row r="4" spans="1:20" ht="18.75" customHeight="1">
      <c r="A4" s="269" t="s">
        <v>52</v>
      </c>
      <c r="B4" s="270" t="s">
        <v>53</v>
      </c>
      <c r="C4" s="270" t="s">
        <v>54</v>
      </c>
      <c r="D4" s="173" t="s">
        <v>55</v>
      </c>
      <c r="E4" s="271"/>
      <c r="F4" s="271"/>
      <c r="G4" s="271"/>
      <c r="H4" s="271"/>
      <c r="I4" s="271"/>
      <c r="J4" s="271"/>
      <c r="K4" s="271"/>
      <c r="L4" s="271"/>
      <c r="M4" s="271"/>
      <c r="N4" s="265"/>
      <c r="O4" s="173" t="s">
        <v>44</v>
      </c>
      <c r="P4" s="173"/>
      <c r="Q4" s="173"/>
      <c r="R4" s="173"/>
      <c r="S4" s="271"/>
      <c r="T4" s="285"/>
    </row>
    <row r="5" spans="1:20" ht="18.75" customHeight="1">
      <c r="A5" s="272"/>
      <c r="B5" s="273"/>
      <c r="C5" s="273"/>
      <c r="D5" s="274" t="s">
        <v>56</v>
      </c>
      <c r="E5" s="274" t="s">
        <v>57</v>
      </c>
      <c r="F5" s="274" t="s">
        <v>58</v>
      </c>
      <c r="G5" s="274" t="s">
        <v>59</v>
      </c>
      <c r="H5" s="274" t="s">
        <v>60</v>
      </c>
      <c r="I5" s="281" t="s">
        <v>61</v>
      </c>
      <c r="J5" s="271"/>
      <c r="K5" s="271"/>
      <c r="L5" s="271"/>
      <c r="M5" s="271"/>
      <c r="N5" s="265"/>
      <c r="O5" s="269" t="s">
        <v>56</v>
      </c>
      <c r="P5" s="269" t="s">
        <v>57</v>
      </c>
      <c r="Q5" s="269" t="s">
        <v>58</v>
      </c>
      <c r="R5" s="269" t="s">
        <v>59</v>
      </c>
      <c r="S5" s="269" t="s">
        <v>60</v>
      </c>
      <c r="T5" s="269" t="s">
        <v>61</v>
      </c>
    </row>
    <row r="6" spans="1:20" ht="33.75" customHeight="1">
      <c r="A6" s="275"/>
      <c r="B6" s="276"/>
      <c r="C6" s="276"/>
      <c r="D6" s="275"/>
      <c r="E6" s="275"/>
      <c r="F6" s="275"/>
      <c r="G6" s="275"/>
      <c r="H6" s="275"/>
      <c r="I6" s="276" t="s">
        <v>56</v>
      </c>
      <c r="J6" s="276" t="s">
        <v>62</v>
      </c>
      <c r="K6" s="276" t="s">
        <v>63</v>
      </c>
      <c r="L6" s="276" t="s">
        <v>64</v>
      </c>
      <c r="M6" s="276" t="s">
        <v>65</v>
      </c>
      <c r="N6" s="276" t="s">
        <v>66</v>
      </c>
      <c r="O6" s="282"/>
      <c r="P6" s="282"/>
      <c r="Q6" s="282"/>
      <c r="R6" s="282"/>
      <c r="S6" s="282"/>
      <c r="T6" s="282"/>
    </row>
    <row r="7" spans="1:20" ht="16.5" customHeight="1">
      <c r="A7" s="277">
        <v>1</v>
      </c>
      <c r="B7" s="32">
        <v>2</v>
      </c>
      <c r="C7" s="32">
        <v>3</v>
      </c>
      <c r="D7" s="277">
        <v>4</v>
      </c>
      <c r="E7" s="277">
        <v>5</v>
      </c>
      <c r="F7" s="32">
        <v>6</v>
      </c>
      <c r="G7" s="32">
        <v>7</v>
      </c>
      <c r="H7" s="277">
        <v>8</v>
      </c>
      <c r="I7" s="277">
        <v>9</v>
      </c>
      <c r="J7" s="32">
        <v>10</v>
      </c>
      <c r="K7" s="32">
        <v>11</v>
      </c>
      <c r="L7" s="277">
        <v>12</v>
      </c>
      <c r="M7" s="277">
        <v>13</v>
      </c>
      <c r="N7" s="32">
        <v>14</v>
      </c>
      <c r="O7" s="32">
        <v>15</v>
      </c>
      <c r="P7" s="277">
        <v>16</v>
      </c>
      <c r="Q7" s="277">
        <v>17</v>
      </c>
      <c r="R7" s="32">
        <v>18</v>
      </c>
      <c r="S7" s="32">
        <v>19</v>
      </c>
      <c r="T7" s="277">
        <v>20</v>
      </c>
    </row>
    <row r="8" spans="1:20" ht="16.5" customHeight="1">
      <c r="A8" s="170" t="s">
        <v>67</v>
      </c>
      <c r="B8" s="170" t="s">
        <v>68</v>
      </c>
      <c r="C8" s="176">
        <v>288.00480400000004</v>
      </c>
      <c r="D8" s="176">
        <v>288.00480400000004</v>
      </c>
      <c r="E8" s="176">
        <v>288.00480400000004</v>
      </c>
      <c r="F8" s="278" t="s">
        <v>45</v>
      </c>
      <c r="G8" s="278" t="s">
        <v>45</v>
      </c>
      <c r="H8" s="278" t="s">
        <v>45</v>
      </c>
      <c r="I8" s="278" t="s">
        <v>45</v>
      </c>
      <c r="J8" s="278" t="s">
        <v>45</v>
      </c>
      <c r="K8" s="278" t="s">
        <v>45</v>
      </c>
      <c r="L8" s="278" t="s">
        <v>45</v>
      </c>
      <c r="M8" s="278" t="s">
        <v>45</v>
      </c>
      <c r="N8" s="278" t="s">
        <v>45</v>
      </c>
      <c r="O8" s="278" t="s">
        <v>45</v>
      </c>
      <c r="P8" s="278" t="s">
        <v>45</v>
      </c>
      <c r="Q8" s="278"/>
      <c r="R8" s="278"/>
      <c r="S8" s="286"/>
      <c r="T8" s="278"/>
    </row>
    <row r="9" spans="1:20" ht="16.5" customHeight="1">
      <c r="A9" s="65" t="s">
        <v>54</v>
      </c>
      <c r="B9" s="278"/>
      <c r="C9" s="278" t="s">
        <v>45</v>
      </c>
      <c r="D9" s="278" t="s">
        <v>45</v>
      </c>
      <c r="E9" s="278" t="s">
        <v>45</v>
      </c>
      <c r="F9" s="278" t="s">
        <v>45</v>
      </c>
      <c r="G9" s="278" t="s">
        <v>45</v>
      </c>
      <c r="H9" s="278" t="s">
        <v>45</v>
      </c>
      <c r="I9" s="278" t="s">
        <v>45</v>
      </c>
      <c r="J9" s="278" t="s">
        <v>45</v>
      </c>
      <c r="K9" s="278" t="s">
        <v>45</v>
      </c>
      <c r="L9" s="278" t="s">
        <v>45</v>
      </c>
      <c r="M9" s="278" t="s">
        <v>45</v>
      </c>
      <c r="N9" s="278" t="s">
        <v>45</v>
      </c>
      <c r="O9" s="278" t="s">
        <v>45</v>
      </c>
      <c r="P9" s="278" t="s">
        <v>45</v>
      </c>
      <c r="Q9" s="278"/>
      <c r="R9" s="278"/>
      <c r="S9" s="278"/>
      <c r="T9" s="2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B12" sqref="B12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405</v>
      </c>
    </row>
    <row r="2" spans="1:7" s="1" customFormat="1" ht="27.75" customHeight="1">
      <c r="A2" s="5" t="s">
        <v>406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235</v>
      </c>
    </row>
    <row r="4" spans="1:7" s="1" customFormat="1" ht="21.75" customHeight="1">
      <c r="A4" s="10" t="s">
        <v>288</v>
      </c>
      <c r="B4" s="10" t="s">
        <v>287</v>
      </c>
      <c r="C4" s="10" t="s">
        <v>247</v>
      </c>
      <c r="D4" s="11" t="s">
        <v>407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408</v>
      </c>
      <c r="F5" s="11" t="s">
        <v>409</v>
      </c>
      <c r="G5" s="11" t="s">
        <v>410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68</v>
      </c>
      <c r="B8" s="23"/>
      <c r="C8" s="23"/>
      <c r="D8" s="23"/>
      <c r="E8" s="24">
        <v>1.13568</v>
      </c>
      <c r="F8" s="25"/>
      <c r="G8" s="26"/>
    </row>
    <row r="9" spans="1:7" s="1" customFormat="1" ht="15" customHeight="1">
      <c r="A9" s="23"/>
      <c r="B9" s="22" t="s">
        <v>411</v>
      </c>
      <c r="C9" s="22" t="s">
        <v>294</v>
      </c>
      <c r="D9" s="22" t="s">
        <v>412</v>
      </c>
      <c r="E9" s="24">
        <v>1.13568</v>
      </c>
      <c r="F9" s="25"/>
      <c r="G9" s="26"/>
    </row>
    <row r="10" spans="1:7" s="1" customFormat="1" ht="25.5" customHeight="1">
      <c r="A10" s="27" t="s">
        <v>54</v>
      </c>
      <c r="B10" s="28"/>
      <c r="C10" s="28"/>
      <c r="D10" s="28"/>
      <c r="E10" s="24">
        <v>1.13568</v>
      </c>
      <c r="F10" s="29" t="s">
        <v>45</v>
      </c>
      <c r="G10" s="29" t="s">
        <v>45</v>
      </c>
    </row>
    <row r="11" ht="14.25" customHeight="1">
      <c r="A11" s="30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C26" sqref="C26"/>
    </sheetView>
  </sheetViews>
  <sheetFormatPr defaultColWidth="8.8515625" defaultRowHeight="14.25" customHeight="1"/>
  <cols>
    <col min="1" max="1" width="14.28125" style="68" customWidth="1"/>
    <col min="2" max="2" width="31.5742187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69</v>
      </c>
    </row>
    <row r="2" spans="1:17" ht="28.5" customHeight="1">
      <c r="A2" s="57" t="s">
        <v>70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262" t="s">
        <v>2</v>
      </c>
      <c r="B3" s="26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8"/>
      <c r="P3" s="98"/>
      <c r="Q3" s="139" t="s">
        <v>3</v>
      </c>
    </row>
    <row r="4" spans="1:17" ht="17.25" customHeight="1">
      <c r="A4" s="80" t="s">
        <v>71</v>
      </c>
      <c r="B4" s="80" t="s">
        <v>72</v>
      </c>
      <c r="C4" s="80" t="s">
        <v>54</v>
      </c>
      <c r="D4" s="185" t="s">
        <v>73</v>
      </c>
      <c r="E4" s="185"/>
      <c r="F4" s="185" t="s">
        <v>74</v>
      </c>
      <c r="G4" s="185"/>
      <c r="H4" s="185" t="s">
        <v>57</v>
      </c>
      <c r="I4" s="80" t="s">
        <v>58</v>
      </c>
      <c r="J4" s="185" t="s">
        <v>59</v>
      </c>
      <c r="K4" s="80" t="s">
        <v>75</v>
      </c>
      <c r="L4" s="80" t="s">
        <v>61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64" t="s">
        <v>54</v>
      </c>
      <c r="E5" s="80" t="s">
        <v>76</v>
      </c>
      <c r="F5" s="264" t="s">
        <v>54</v>
      </c>
      <c r="G5" s="80" t="s">
        <v>76</v>
      </c>
      <c r="H5" s="185"/>
      <c r="I5" s="80"/>
      <c r="J5" s="185"/>
      <c r="K5" s="80"/>
      <c r="L5" s="80" t="s">
        <v>56</v>
      </c>
      <c r="M5" s="80" t="s">
        <v>77</v>
      </c>
      <c r="N5" s="80" t="s">
        <v>78</v>
      </c>
      <c r="O5" s="80" t="s">
        <v>79</v>
      </c>
      <c r="P5" s="80" t="s">
        <v>80</v>
      </c>
      <c r="Q5" s="80" t="s">
        <v>81</v>
      </c>
    </row>
    <row r="6" spans="1:17" ht="16.5" customHeight="1">
      <c r="A6" s="20">
        <v>1</v>
      </c>
      <c r="B6" s="20">
        <v>2</v>
      </c>
      <c r="C6" s="79">
        <v>3</v>
      </c>
      <c r="D6" s="20">
        <v>4</v>
      </c>
      <c r="E6" s="20">
        <v>5</v>
      </c>
      <c r="F6" s="79">
        <v>6</v>
      </c>
      <c r="G6" s="20">
        <v>7</v>
      </c>
      <c r="H6" s="20">
        <v>8</v>
      </c>
      <c r="I6" s="79">
        <v>9</v>
      </c>
      <c r="J6" s="20">
        <v>10</v>
      </c>
      <c r="K6" s="20">
        <v>11</v>
      </c>
      <c r="L6" s="79">
        <v>12</v>
      </c>
      <c r="M6" s="20">
        <v>13</v>
      </c>
      <c r="N6" s="20">
        <v>14</v>
      </c>
      <c r="O6" s="79">
        <v>15</v>
      </c>
      <c r="P6" s="20">
        <v>16</v>
      </c>
      <c r="Q6" s="20">
        <v>17</v>
      </c>
    </row>
    <row r="7" spans="1:17" ht="20.25" customHeight="1">
      <c r="A7" s="170" t="s">
        <v>82</v>
      </c>
      <c r="B7" s="170" t="s">
        <v>83</v>
      </c>
      <c r="C7" s="176">
        <v>186.4686</v>
      </c>
      <c r="D7" s="176">
        <v>186.4686</v>
      </c>
      <c r="E7" s="176">
        <v>186.4686</v>
      </c>
      <c r="F7" s="176"/>
      <c r="G7" s="176"/>
      <c r="H7" s="176">
        <v>186.4686</v>
      </c>
      <c r="I7" s="101"/>
      <c r="J7" s="101"/>
      <c r="K7" s="101" t="s">
        <v>45</v>
      </c>
      <c r="L7" s="101"/>
      <c r="M7" s="101" t="s">
        <v>45</v>
      </c>
      <c r="N7" s="101" t="s">
        <v>45</v>
      </c>
      <c r="O7" s="101" t="s">
        <v>45</v>
      </c>
      <c r="P7" s="101" t="s">
        <v>45</v>
      </c>
      <c r="Q7" s="101" t="s">
        <v>45</v>
      </c>
    </row>
    <row r="8" spans="1:17" ht="20.25" customHeight="1">
      <c r="A8" s="183" t="s">
        <v>84</v>
      </c>
      <c r="B8" s="183" t="s">
        <v>85</v>
      </c>
      <c r="C8" s="176">
        <v>186.4686</v>
      </c>
      <c r="D8" s="176">
        <v>186.4686</v>
      </c>
      <c r="E8" s="176">
        <v>186.4686</v>
      </c>
      <c r="F8" s="176"/>
      <c r="G8" s="176"/>
      <c r="H8" s="176">
        <v>186.4686</v>
      </c>
      <c r="I8" s="266"/>
      <c r="J8" s="266"/>
      <c r="K8" s="266"/>
      <c r="L8" s="266"/>
      <c r="M8" s="266"/>
      <c r="N8" s="266"/>
      <c r="O8" s="266"/>
      <c r="P8" s="266"/>
      <c r="Q8" s="266"/>
    </row>
    <row r="9" spans="1:17" ht="20.25" customHeight="1">
      <c r="A9" s="248" t="s">
        <v>86</v>
      </c>
      <c r="B9" s="248" t="s">
        <v>87</v>
      </c>
      <c r="C9" s="176">
        <v>186.4686</v>
      </c>
      <c r="D9" s="176">
        <v>186.4686</v>
      </c>
      <c r="E9" s="176">
        <v>186.4686</v>
      </c>
      <c r="F9" s="176"/>
      <c r="G9" s="176"/>
      <c r="H9" s="176">
        <v>186.4686</v>
      </c>
      <c r="I9" s="266"/>
      <c r="J9" s="266"/>
      <c r="K9" s="266"/>
      <c r="L9" s="266"/>
      <c r="M9" s="266"/>
      <c r="N9" s="266"/>
      <c r="O9" s="266"/>
      <c r="P9" s="266"/>
      <c r="Q9" s="266"/>
    </row>
    <row r="10" spans="1:17" ht="20.25" customHeight="1">
      <c r="A10" s="170" t="s">
        <v>88</v>
      </c>
      <c r="B10" s="170" t="s">
        <v>89</v>
      </c>
      <c r="C10" s="176">
        <v>67.23884</v>
      </c>
      <c r="D10" s="176">
        <v>66.10316</v>
      </c>
      <c r="E10" s="176">
        <v>66.10316</v>
      </c>
      <c r="F10" s="176">
        <v>1.13568</v>
      </c>
      <c r="G10" s="176">
        <v>1.13568</v>
      </c>
      <c r="H10" s="176">
        <v>67.23884</v>
      </c>
      <c r="I10" s="266"/>
      <c r="J10" s="266"/>
      <c r="K10" s="266"/>
      <c r="L10" s="266"/>
      <c r="M10" s="266"/>
      <c r="N10" s="266"/>
      <c r="O10" s="266"/>
      <c r="P10" s="266"/>
      <c r="Q10" s="266"/>
    </row>
    <row r="11" spans="1:17" ht="20.25" customHeight="1">
      <c r="A11" s="183" t="s">
        <v>90</v>
      </c>
      <c r="B11" s="183" t="s">
        <v>91</v>
      </c>
      <c r="C11" s="176">
        <v>66.10316</v>
      </c>
      <c r="D11" s="176">
        <v>66.10316</v>
      </c>
      <c r="E11" s="176">
        <v>66.10316</v>
      </c>
      <c r="F11" s="176"/>
      <c r="G11" s="176"/>
      <c r="H11" s="176">
        <v>66.10316</v>
      </c>
      <c r="I11" s="266"/>
      <c r="J11" s="266"/>
      <c r="K11" s="266"/>
      <c r="L11" s="266"/>
      <c r="M11" s="266"/>
      <c r="N11" s="266"/>
      <c r="O11" s="266"/>
      <c r="P11" s="266"/>
      <c r="Q11" s="266"/>
    </row>
    <row r="12" spans="1:17" ht="20.25" customHeight="1">
      <c r="A12" s="248" t="s">
        <v>92</v>
      </c>
      <c r="B12" s="248" t="s">
        <v>93</v>
      </c>
      <c r="C12" s="176">
        <v>37.34812</v>
      </c>
      <c r="D12" s="176">
        <v>37.34812</v>
      </c>
      <c r="E12" s="176">
        <v>37.34812</v>
      </c>
      <c r="F12" s="176"/>
      <c r="G12" s="176"/>
      <c r="H12" s="176">
        <v>37.34812</v>
      </c>
      <c r="I12" s="266"/>
      <c r="J12" s="266"/>
      <c r="K12" s="266"/>
      <c r="L12" s="266"/>
      <c r="M12" s="266"/>
      <c r="N12" s="266"/>
      <c r="O12" s="266"/>
      <c r="P12" s="266"/>
      <c r="Q12" s="266"/>
    </row>
    <row r="13" spans="1:17" ht="20.25" customHeight="1">
      <c r="A13" s="248" t="s">
        <v>94</v>
      </c>
      <c r="B13" s="248" t="s">
        <v>95</v>
      </c>
      <c r="C13" s="176">
        <v>28.75504</v>
      </c>
      <c r="D13" s="176">
        <v>28.75504</v>
      </c>
      <c r="E13" s="176">
        <v>28.75504</v>
      </c>
      <c r="F13" s="176"/>
      <c r="G13" s="176"/>
      <c r="H13" s="176">
        <v>28.75504</v>
      </c>
      <c r="I13" s="266"/>
      <c r="J13" s="266"/>
      <c r="K13" s="266"/>
      <c r="L13" s="266"/>
      <c r="M13" s="266"/>
      <c r="N13" s="266"/>
      <c r="O13" s="266"/>
      <c r="P13" s="266"/>
      <c r="Q13" s="266"/>
    </row>
    <row r="14" spans="1:17" ht="20.25" customHeight="1">
      <c r="A14" s="183" t="s">
        <v>96</v>
      </c>
      <c r="B14" s="183" t="s">
        <v>97</v>
      </c>
      <c r="C14" s="176">
        <v>1.13568</v>
      </c>
      <c r="D14" s="176"/>
      <c r="E14" s="176"/>
      <c r="F14" s="176">
        <v>1.13568</v>
      </c>
      <c r="G14" s="176">
        <v>1.13568</v>
      </c>
      <c r="H14" s="176">
        <v>1.13568</v>
      </c>
      <c r="I14" s="266"/>
      <c r="J14" s="266"/>
      <c r="K14" s="266"/>
      <c r="L14" s="266"/>
      <c r="M14" s="266"/>
      <c r="N14" s="266"/>
      <c r="O14" s="266"/>
      <c r="P14" s="266"/>
      <c r="Q14" s="266"/>
    </row>
    <row r="15" spans="1:17" ht="20.25" customHeight="1">
      <c r="A15" s="248" t="s">
        <v>98</v>
      </c>
      <c r="B15" s="248" t="s">
        <v>99</v>
      </c>
      <c r="C15" s="176">
        <v>1.13568</v>
      </c>
      <c r="D15" s="176"/>
      <c r="E15" s="176"/>
      <c r="F15" s="176">
        <v>1.13568</v>
      </c>
      <c r="G15" s="176">
        <v>1.13568</v>
      </c>
      <c r="H15" s="176">
        <v>1.13568</v>
      </c>
      <c r="I15" s="266"/>
      <c r="J15" s="266"/>
      <c r="K15" s="266"/>
      <c r="L15" s="266"/>
      <c r="M15" s="266"/>
      <c r="N15" s="266"/>
      <c r="O15" s="266"/>
      <c r="P15" s="266"/>
      <c r="Q15" s="266"/>
    </row>
    <row r="16" spans="1:17" ht="20.25" customHeight="1">
      <c r="A16" s="170" t="s">
        <v>100</v>
      </c>
      <c r="B16" s="170" t="s">
        <v>101</v>
      </c>
      <c r="C16" s="176">
        <v>13.69874</v>
      </c>
      <c r="D16" s="176">
        <v>13.69874</v>
      </c>
      <c r="E16" s="176">
        <v>13.69874</v>
      </c>
      <c r="F16" s="176"/>
      <c r="G16" s="176"/>
      <c r="H16" s="176">
        <v>13.69874</v>
      </c>
      <c r="I16" s="266"/>
      <c r="J16" s="266"/>
      <c r="K16" s="266"/>
      <c r="L16" s="266"/>
      <c r="M16" s="266"/>
      <c r="N16" s="266"/>
      <c r="O16" s="266"/>
      <c r="P16" s="266"/>
      <c r="Q16" s="266"/>
    </row>
    <row r="17" spans="1:17" ht="20.25" customHeight="1">
      <c r="A17" s="183" t="s">
        <v>102</v>
      </c>
      <c r="B17" s="183" t="s">
        <v>103</v>
      </c>
      <c r="C17" s="176">
        <v>13.69874</v>
      </c>
      <c r="D17" s="176">
        <v>13.69874</v>
      </c>
      <c r="E17" s="176">
        <v>13.69874</v>
      </c>
      <c r="F17" s="176"/>
      <c r="G17" s="176"/>
      <c r="H17" s="176">
        <v>13.69874</v>
      </c>
      <c r="I17" s="266"/>
      <c r="J17" s="266"/>
      <c r="K17" s="266"/>
      <c r="L17" s="266"/>
      <c r="M17" s="266"/>
      <c r="N17" s="266"/>
      <c r="O17" s="266"/>
      <c r="P17" s="266"/>
      <c r="Q17" s="266"/>
    </row>
    <row r="18" spans="1:17" ht="20.25" customHeight="1">
      <c r="A18" s="248" t="s">
        <v>104</v>
      </c>
      <c r="B18" s="248" t="s">
        <v>105</v>
      </c>
      <c r="C18" s="176">
        <v>12.53083</v>
      </c>
      <c r="D18" s="176">
        <v>12.53083</v>
      </c>
      <c r="E18" s="176">
        <v>12.53083</v>
      </c>
      <c r="F18" s="176"/>
      <c r="G18" s="176"/>
      <c r="H18" s="176">
        <v>12.53083</v>
      </c>
      <c r="I18" s="266"/>
      <c r="J18" s="266"/>
      <c r="K18" s="266"/>
      <c r="L18" s="266"/>
      <c r="M18" s="266"/>
      <c r="N18" s="266"/>
      <c r="O18" s="266"/>
      <c r="P18" s="266"/>
      <c r="Q18" s="266"/>
    </row>
    <row r="19" spans="1:17" ht="20.25" customHeight="1">
      <c r="A19" s="248" t="s">
        <v>106</v>
      </c>
      <c r="B19" s="248" t="s">
        <v>107</v>
      </c>
      <c r="C19" s="176">
        <v>1.16791</v>
      </c>
      <c r="D19" s="176">
        <v>1.16791</v>
      </c>
      <c r="E19" s="176">
        <v>1.16791</v>
      </c>
      <c r="F19" s="176"/>
      <c r="G19" s="176"/>
      <c r="H19" s="176">
        <v>1.16791</v>
      </c>
      <c r="I19" s="266"/>
      <c r="J19" s="266"/>
      <c r="K19" s="266"/>
      <c r="L19" s="266"/>
      <c r="M19" s="266"/>
      <c r="N19" s="266"/>
      <c r="O19" s="266"/>
      <c r="P19" s="266"/>
      <c r="Q19" s="266"/>
    </row>
    <row r="20" spans="1:17" ht="20.25" customHeight="1">
      <c r="A20" s="170" t="s">
        <v>108</v>
      </c>
      <c r="B20" s="170" t="s">
        <v>109</v>
      </c>
      <c r="C20" s="176">
        <v>20.598624</v>
      </c>
      <c r="D20" s="176">
        <v>20.598624</v>
      </c>
      <c r="E20" s="176">
        <v>20.598624</v>
      </c>
      <c r="F20" s="176"/>
      <c r="G20" s="176"/>
      <c r="H20" s="176">
        <v>20.598624</v>
      </c>
      <c r="I20" s="266"/>
      <c r="J20" s="266"/>
      <c r="K20" s="266"/>
      <c r="L20" s="266"/>
      <c r="M20" s="266"/>
      <c r="N20" s="266"/>
      <c r="O20" s="266"/>
      <c r="P20" s="266"/>
      <c r="Q20" s="266"/>
    </row>
    <row r="21" spans="1:17" ht="20.25" customHeight="1">
      <c r="A21" s="183" t="s">
        <v>110</v>
      </c>
      <c r="B21" s="183" t="s">
        <v>111</v>
      </c>
      <c r="C21" s="176">
        <v>20.598624</v>
      </c>
      <c r="D21" s="176">
        <v>20.598624</v>
      </c>
      <c r="E21" s="176">
        <v>20.598624</v>
      </c>
      <c r="F21" s="176"/>
      <c r="G21" s="176"/>
      <c r="H21" s="176">
        <v>20.598624</v>
      </c>
      <c r="I21" s="266"/>
      <c r="J21" s="266"/>
      <c r="K21" s="266"/>
      <c r="L21" s="266"/>
      <c r="M21" s="266"/>
      <c r="N21" s="266"/>
      <c r="O21" s="266"/>
      <c r="P21" s="266"/>
      <c r="Q21" s="266"/>
    </row>
    <row r="22" spans="1:17" ht="20.25" customHeight="1">
      <c r="A22" s="248" t="s">
        <v>112</v>
      </c>
      <c r="B22" s="248" t="s">
        <v>113</v>
      </c>
      <c r="C22" s="176">
        <v>20.598624</v>
      </c>
      <c r="D22" s="176">
        <v>20.598624</v>
      </c>
      <c r="E22" s="176">
        <v>20.598624</v>
      </c>
      <c r="F22" s="176"/>
      <c r="G22" s="176"/>
      <c r="H22" s="176">
        <v>20.598624</v>
      </c>
      <c r="I22" s="266"/>
      <c r="J22" s="266"/>
      <c r="K22" s="266"/>
      <c r="L22" s="266"/>
      <c r="M22" s="266"/>
      <c r="N22" s="266"/>
      <c r="O22" s="266"/>
      <c r="P22" s="266"/>
      <c r="Q22" s="266"/>
    </row>
    <row r="23" spans="1:17" ht="17.25" customHeight="1">
      <c r="A23" s="37" t="s">
        <v>114</v>
      </c>
      <c r="B23" s="265" t="s">
        <v>114</v>
      </c>
      <c r="C23" s="176">
        <v>288.00480400000004</v>
      </c>
      <c r="D23" s="176">
        <v>286.86912400000006</v>
      </c>
      <c r="E23" s="176">
        <v>286.86912400000006</v>
      </c>
      <c r="F23" s="176">
        <v>1.13568</v>
      </c>
      <c r="G23" s="176">
        <v>1.13568</v>
      </c>
      <c r="H23" s="176">
        <v>288.00480400000004</v>
      </c>
      <c r="I23" s="267"/>
      <c r="J23" s="267"/>
      <c r="K23" s="267" t="s">
        <v>45</v>
      </c>
      <c r="L23" s="267"/>
      <c r="M23" s="267" t="s">
        <v>45</v>
      </c>
      <c r="N23" s="267" t="s">
        <v>45</v>
      </c>
      <c r="O23" s="267" t="s">
        <v>45</v>
      </c>
      <c r="P23" s="267" t="s">
        <v>45</v>
      </c>
      <c r="Q23" s="267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2" sqref="D12"/>
    </sheetView>
  </sheetViews>
  <sheetFormatPr defaultColWidth="8.8515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5" width="9.140625" style="55" customWidth="1"/>
    <col min="6" max="16384" width="9.140625" style="55" bestFit="1" customWidth="1"/>
  </cols>
  <sheetData>
    <row r="1" spans="1:4" ht="14.25" customHeight="1">
      <c r="A1" s="249"/>
      <c r="B1" s="249"/>
      <c r="C1" s="249"/>
      <c r="D1" s="133" t="s">
        <v>115</v>
      </c>
    </row>
    <row r="2" spans="1:4" ht="31.5" customHeight="1">
      <c r="A2" s="56" t="s">
        <v>116</v>
      </c>
      <c r="B2" s="250"/>
      <c r="C2" s="250"/>
      <c r="D2" s="250"/>
    </row>
    <row r="3" spans="1:4" ht="17.25" customHeight="1">
      <c r="A3" s="141" t="s">
        <v>2</v>
      </c>
      <c r="B3" s="251"/>
      <c r="C3" s="251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2" t="s">
        <v>7</v>
      </c>
      <c r="C5" s="17" t="s">
        <v>117</v>
      </c>
      <c r="D5" s="25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3" t="s">
        <v>118</v>
      </c>
      <c r="B7" s="176">
        <v>288.00480400000004</v>
      </c>
      <c r="C7" s="254" t="s">
        <v>119</v>
      </c>
      <c r="D7" s="176">
        <v>288.00480400000004</v>
      </c>
    </row>
    <row r="8" spans="1:4" ht="17.25" customHeight="1">
      <c r="A8" s="255" t="s">
        <v>120</v>
      </c>
      <c r="B8" s="176">
        <v>288.00480400000004</v>
      </c>
      <c r="C8" s="254" t="s">
        <v>121</v>
      </c>
      <c r="D8" s="256"/>
    </row>
    <row r="9" spans="1:4" ht="17.25" customHeight="1">
      <c r="A9" s="255" t="s">
        <v>122</v>
      </c>
      <c r="B9" s="206"/>
      <c r="C9" s="254" t="s">
        <v>123</v>
      </c>
      <c r="D9" s="256"/>
    </row>
    <row r="10" spans="1:4" ht="17.25" customHeight="1">
      <c r="A10" s="255" t="s">
        <v>124</v>
      </c>
      <c r="B10" s="206"/>
      <c r="C10" s="254" t="s">
        <v>125</v>
      </c>
      <c r="D10" s="256"/>
    </row>
    <row r="11" spans="1:4" ht="17.25" customHeight="1">
      <c r="A11" s="255" t="s">
        <v>126</v>
      </c>
      <c r="B11" s="206"/>
      <c r="C11" s="254" t="s">
        <v>127</v>
      </c>
      <c r="D11" s="256"/>
    </row>
    <row r="12" spans="1:4" ht="17.25" customHeight="1">
      <c r="A12" s="255" t="s">
        <v>120</v>
      </c>
      <c r="B12" s="206"/>
      <c r="C12" s="254" t="s">
        <v>128</v>
      </c>
      <c r="D12" s="176">
        <v>186.4686</v>
      </c>
    </row>
    <row r="13" spans="1:4" ht="17.25" customHeight="1">
      <c r="A13" s="257" t="s">
        <v>122</v>
      </c>
      <c r="B13" s="256"/>
      <c r="C13" s="254" t="s">
        <v>129</v>
      </c>
      <c r="D13" s="256"/>
    </row>
    <row r="14" spans="1:4" ht="17.25" customHeight="1">
      <c r="A14" s="257" t="s">
        <v>124</v>
      </c>
      <c r="B14" s="256"/>
      <c r="C14" s="254" t="s">
        <v>130</v>
      </c>
      <c r="D14" s="256"/>
    </row>
    <row r="15" spans="1:4" ht="17.25" customHeight="1">
      <c r="A15" s="255"/>
      <c r="B15" s="256"/>
      <c r="C15" s="254" t="s">
        <v>131</v>
      </c>
      <c r="D15" s="176">
        <v>67.23884</v>
      </c>
    </row>
    <row r="16" spans="1:4" ht="17.25" customHeight="1">
      <c r="A16" s="255"/>
      <c r="B16" s="206"/>
      <c r="C16" s="254" t="s">
        <v>132</v>
      </c>
      <c r="D16" s="176">
        <v>13.69874</v>
      </c>
    </row>
    <row r="17" spans="1:4" ht="17.25" customHeight="1">
      <c r="A17" s="255"/>
      <c r="B17" s="258"/>
      <c r="C17" s="254" t="s">
        <v>133</v>
      </c>
      <c r="D17" s="256"/>
    </row>
    <row r="18" spans="1:4" ht="17.25" customHeight="1">
      <c r="A18" s="257"/>
      <c r="B18" s="258"/>
      <c r="C18" s="254" t="s">
        <v>134</v>
      </c>
      <c r="D18" s="256"/>
    </row>
    <row r="19" spans="1:4" ht="17.25" customHeight="1">
      <c r="A19" s="257"/>
      <c r="B19" s="259"/>
      <c r="C19" s="254" t="s">
        <v>135</v>
      </c>
      <c r="D19" s="256"/>
    </row>
    <row r="20" spans="1:4" ht="17.25" customHeight="1">
      <c r="A20" s="259"/>
      <c r="B20" s="259"/>
      <c r="C20" s="254" t="s">
        <v>136</v>
      </c>
      <c r="D20" s="256"/>
    </row>
    <row r="21" spans="1:4" ht="17.25" customHeight="1">
      <c r="A21" s="259"/>
      <c r="B21" s="259"/>
      <c r="C21" s="254" t="s">
        <v>137</v>
      </c>
      <c r="D21" s="256"/>
    </row>
    <row r="22" spans="1:4" ht="17.25" customHeight="1">
      <c r="A22" s="259"/>
      <c r="B22" s="259"/>
      <c r="C22" s="254" t="s">
        <v>138</v>
      </c>
      <c r="D22" s="256"/>
    </row>
    <row r="23" spans="1:4" ht="17.25" customHeight="1">
      <c r="A23" s="259"/>
      <c r="B23" s="259"/>
      <c r="C23" s="254" t="s">
        <v>139</v>
      </c>
      <c r="D23" s="256"/>
    </row>
    <row r="24" spans="1:4" ht="17.25" customHeight="1">
      <c r="A24" s="259"/>
      <c r="B24" s="259"/>
      <c r="C24" s="254" t="s">
        <v>140</v>
      </c>
      <c r="D24" s="256"/>
    </row>
    <row r="25" spans="1:4" ht="17.25" customHeight="1">
      <c r="A25" s="259"/>
      <c r="B25" s="259"/>
      <c r="C25" s="254" t="s">
        <v>141</v>
      </c>
      <c r="D25" s="256"/>
    </row>
    <row r="26" spans="1:4" ht="17.25" customHeight="1">
      <c r="A26" s="259"/>
      <c r="B26" s="259"/>
      <c r="C26" s="254" t="s">
        <v>142</v>
      </c>
      <c r="D26" s="176">
        <v>20.598624</v>
      </c>
    </row>
    <row r="27" spans="1:4" ht="17.25" customHeight="1">
      <c r="A27" s="259"/>
      <c r="B27" s="259"/>
      <c r="C27" s="254" t="s">
        <v>143</v>
      </c>
      <c r="D27" s="256"/>
    </row>
    <row r="28" spans="1:4" ht="17.25" customHeight="1">
      <c r="A28" s="259"/>
      <c r="B28" s="259"/>
      <c r="C28" s="254" t="s">
        <v>144</v>
      </c>
      <c r="D28" s="256"/>
    </row>
    <row r="29" spans="1:4" ht="17.25" customHeight="1">
      <c r="A29" s="259"/>
      <c r="B29" s="259"/>
      <c r="C29" s="254" t="s">
        <v>145</v>
      </c>
      <c r="D29" s="256"/>
    </row>
    <row r="30" spans="1:4" ht="17.25" customHeight="1">
      <c r="A30" s="259"/>
      <c r="B30" s="259"/>
      <c r="C30" s="254" t="s">
        <v>146</v>
      </c>
      <c r="D30" s="256"/>
    </row>
    <row r="31" spans="1:4" ht="14.25" customHeight="1">
      <c r="A31" s="260"/>
      <c r="B31" s="258"/>
      <c r="C31" s="257" t="s">
        <v>147</v>
      </c>
      <c r="D31" s="258"/>
    </row>
    <row r="32" spans="1:4" ht="17.25" customHeight="1">
      <c r="A32" s="261" t="s">
        <v>148</v>
      </c>
      <c r="B32" s="176">
        <v>288.00480400000004</v>
      </c>
      <c r="C32" s="260" t="s">
        <v>49</v>
      </c>
      <c r="D32" s="176">
        <v>288.00480400000004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M22" sqref="M22"/>
    </sheetView>
  </sheetViews>
  <sheetFormatPr defaultColWidth="8.8515625" defaultRowHeight="14.25" customHeight="1"/>
  <cols>
    <col min="1" max="1" width="20.140625" style="85" customWidth="1"/>
    <col min="2" max="2" width="44.00390625" style="85" customWidth="1"/>
    <col min="3" max="3" width="24.28125" style="68" customWidth="1"/>
    <col min="4" max="4" width="16.57421875" style="68" customWidth="1"/>
    <col min="5" max="7" width="24.28125" style="68" customWidth="1"/>
    <col min="8" max="8" width="9.57421875" style="68" bestFit="1" customWidth="1"/>
    <col min="9" max="253" width="9.140625" style="68" bestFit="1" customWidth="1"/>
    <col min="254" max="16384" width="8.8515625" style="68" customWidth="1"/>
  </cols>
  <sheetData>
    <row r="1" spans="4:7" ht="12" customHeight="1">
      <c r="D1" s="241"/>
      <c r="F1" s="70"/>
      <c r="G1" s="70" t="s">
        <v>149</v>
      </c>
    </row>
    <row r="2" spans="1:7" ht="39" customHeight="1">
      <c r="A2" s="156" t="s">
        <v>150</v>
      </c>
      <c r="B2" s="156"/>
      <c r="C2" s="156"/>
      <c r="D2" s="156"/>
      <c r="E2" s="157"/>
      <c r="F2" s="157"/>
      <c r="G2" s="157"/>
    </row>
    <row r="3" spans="1:7" ht="18" customHeight="1">
      <c r="A3" s="141" t="s">
        <v>2</v>
      </c>
      <c r="F3" s="139"/>
      <c r="G3" s="139" t="s">
        <v>3</v>
      </c>
    </row>
    <row r="4" spans="1:7" ht="20.25" customHeight="1">
      <c r="A4" s="242" t="s">
        <v>151</v>
      </c>
      <c r="B4" s="243"/>
      <c r="C4" s="78" t="s">
        <v>54</v>
      </c>
      <c r="D4" s="244" t="s">
        <v>73</v>
      </c>
      <c r="E4" s="244"/>
      <c r="F4" s="245"/>
      <c r="G4" s="246" t="s">
        <v>74</v>
      </c>
    </row>
    <row r="5" spans="1:7" ht="20.25" customHeight="1">
      <c r="A5" s="161" t="s">
        <v>71</v>
      </c>
      <c r="B5" s="247" t="s">
        <v>72</v>
      </c>
      <c r="C5" s="78"/>
      <c r="D5" s="14" t="s">
        <v>56</v>
      </c>
      <c r="E5" s="162" t="s">
        <v>152</v>
      </c>
      <c r="F5" s="162" t="s">
        <v>153</v>
      </c>
      <c r="G5" s="121"/>
    </row>
    <row r="6" spans="1:7" ht="13.5" customHeight="1">
      <c r="A6" s="161" t="s">
        <v>154</v>
      </c>
      <c r="B6" s="247" t="s">
        <v>155</v>
      </c>
      <c r="C6" s="181" t="s">
        <v>156</v>
      </c>
      <c r="D6" s="161" t="s">
        <v>157</v>
      </c>
      <c r="E6" s="247" t="s">
        <v>158</v>
      </c>
      <c r="F6" s="181" t="s">
        <v>159</v>
      </c>
      <c r="G6" s="161" t="s">
        <v>160</v>
      </c>
    </row>
    <row r="7" spans="1:7" ht="18" customHeight="1">
      <c r="A7" s="170" t="s">
        <v>82</v>
      </c>
      <c r="B7" s="170" t="s">
        <v>83</v>
      </c>
      <c r="C7" s="176">
        <f>D7+G7</f>
        <v>186.4686</v>
      </c>
      <c r="D7" s="176">
        <f>E7+F7</f>
        <v>186.4686</v>
      </c>
      <c r="E7" s="176">
        <v>179.8486</v>
      </c>
      <c r="F7" s="176">
        <v>6.62</v>
      </c>
      <c r="G7" s="176"/>
    </row>
    <row r="8" spans="1:7" ht="18" customHeight="1">
      <c r="A8" s="183" t="s">
        <v>84</v>
      </c>
      <c r="B8" s="183" t="s">
        <v>85</v>
      </c>
      <c r="C8" s="176">
        <f aca="true" t="shared" si="0" ref="C8:C23">D8+G8</f>
        <v>186.4686</v>
      </c>
      <c r="D8" s="176">
        <f aca="true" t="shared" si="1" ref="D8:D23">E8+F8</f>
        <v>186.4686</v>
      </c>
      <c r="E8" s="176">
        <v>179.8486</v>
      </c>
      <c r="F8" s="176">
        <v>6.62</v>
      </c>
      <c r="G8" s="176"/>
    </row>
    <row r="9" spans="1:7" ht="18" customHeight="1">
      <c r="A9" s="248" t="s">
        <v>86</v>
      </c>
      <c r="B9" s="248" t="s">
        <v>87</v>
      </c>
      <c r="C9" s="176">
        <f t="shared" si="0"/>
        <v>186.4686</v>
      </c>
      <c r="D9" s="176">
        <f t="shared" si="1"/>
        <v>186.4686</v>
      </c>
      <c r="E9" s="176">
        <v>179.8486</v>
      </c>
      <c r="F9" s="176">
        <v>6.62</v>
      </c>
      <c r="G9" s="176"/>
    </row>
    <row r="10" spans="1:7" ht="18" customHeight="1">
      <c r="A10" s="170" t="s">
        <v>88</v>
      </c>
      <c r="B10" s="170" t="s">
        <v>89</v>
      </c>
      <c r="C10" s="176">
        <f t="shared" si="0"/>
        <v>67.23883999999998</v>
      </c>
      <c r="D10" s="176">
        <f t="shared" si="1"/>
        <v>66.10315999999999</v>
      </c>
      <c r="E10" s="176">
        <v>66.00316</v>
      </c>
      <c r="F10" s="176">
        <v>0.1</v>
      </c>
      <c r="G10" s="176">
        <v>1.13568</v>
      </c>
    </row>
    <row r="11" spans="1:7" ht="18" customHeight="1">
      <c r="A11" s="183" t="s">
        <v>90</v>
      </c>
      <c r="B11" s="183" t="s">
        <v>91</v>
      </c>
      <c r="C11" s="176">
        <f t="shared" si="0"/>
        <v>66.10315999999999</v>
      </c>
      <c r="D11" s="176">
        <f t="shared" si="1"/>
        <v>66.10315999999999</v>
      </c>
      <c r="E11" s="176">
        <v>66.00316</v>
      </c>
      <c r="F11" s="176">
        <v>0.1</v>
      </c>
      <c r="G11" s="176"/>
    </row>
    <row r="12" spans="1:7" ht="18" customHeight="1">
      <c r="A12" s="248" t="s">
        <v>92</v>
      </c>
      <c r="B12" s="248" t="s">
        <v>93</v>
      </c>
      <c r="C12" s="176">
        <f t="shared" si="0"/>
        <v>37.34812</v>
      </c>
      <c r="D12" s="176">
        <f t="shared" si="1"/>
        <v>37.34812</v>
      </c>
      <c r="E12" s="176">
        <v>37.24812</v>
      </c>
      <c r="F12" s="176">
        <v>0.1</v>
      </c>
      <c r="G12" s="176"/>
    </row>
    <row r="13" spans="1:7" ht="18" customHeight="1">
      <c r="A13" s="248" t="s">
        <v>94</v>
      </c>
      <c r="B13" s="248" t="s">
        <v>95</v>
      </c>
      <c r="C13" s="176">
        <f t="shared" si="0"/>
        <v>28.75504</v>
      </c>
      <c r="D13" s="176">
        <f t="shared" si="1"/>
        <v>28.75504</v>
      </c>
      <c r="E13" s="176">
        <v>28.75504</v>
      </c>
      <c r="F13" s="176"/>
      <c r="G13" s="176"/>
    </row>
    <row r="14" spans="1:7" ht="18" customHeight="1">
      <c r="A14" s="183" t="s">
        <v>96</v>
      </c>
      <c r="B14" s="183" t="s">
        <v>97</v>
      </c>
      <c r="C14" s="176">
        <f t="shared" si="0"/>
        <v>1.13568</v>
      </c>
      <c r="D14" s="176"/>
      <c r="E14" s="176"/>
      <c r="F14" s="176"/>
      <c r="G14" s="176">
        <v>1.13568</v>
      </c>
    </row>
    <row r="15" spans="1:7" ht="18" customHeight="1">
      <c r="A15" s="248" t="s">
        <v>98</v>
      </c>
      <c r="B15" s="248" t="s">
        <v>99</v>
      </c>
      <c r="C15" s="176">
        <f t="shared" si="0"/>
        <v>1.13568</v>
      </c>
      <c r="D15" s="176"/>
      <c r="E15" s="176"/>
      <c r="F15" s="176"/>
      <c r="G15" s="176">
        <v>1.13568</v>
      </c>
    </row>
    <row r="16" spans="1:7" ht="18" customHeight="1">
      <c r="A16" s="170" t="s">
        <v>100</v>
      </c>
      <c r="B16" s="170" t="s">
        <v>101</v>
      </c>
      <c r="C16" s="176">
        <f t="shared" si="0"/>
        <v>13.69874</v>
      </c>
      <c r="D16" s="176">
        <f t="shared" si="1"/>
        <v>13.69874</v>
      </c>
      <c r="E16" s="176">
        <v>13.69874</v>
      </c>
      <c r="F16" s="176"/>
      <c r="G16" s="176"/>
    </row>
    <row r="17" spans="1:7" ht="18" customHeight="1">
      <c r="A17" s="183" t="s">
        <v>102</v>
      </c>
      <c r="B17" s="183" t="s">
        <v>103</v>
      </c>
      <c r="C17" s="176">
        <f t="shared" si="0"/>
        <v>13.69874</v>
      </c>
      <c r="D17" s="176">
        <f t="shared" si="1"/>
        <v>13.69874</v>
      </c>
      <c r="E17" s="176">
        <v>13.69874</v>
      </c>
      <c r="F17" s="176"/>
      <c r="G17" s="176"/>
    </row>
    <row r="18" spans="1:7" ht="18" customHeight="1">
      <c r="A18" s="248" t="s">
        <v>104</v>
      </c>
      <c r="B18" s="248" t="s">
        <v>105</v>
      </c>
      <c r="C18" s="176">
        <f t="shared" si="0"/>
        <v>12.53083</v>
      </c>
      <c r="D18" s="176">
        <f t="shared" si="1"/>
        <v>12.53083</v>
      </c>
      <c r="E18" s="176">
        <v>12.53083</v>
      </c>
      <c r="F18" s="176"/>
      <c r="G18" s="176"/>
    </row>
    <row r="19" spans="1:7" ht="18" customHeight="1">
      <c r="A19" s="248" t="s">
        <v>106</v>
      </c>
      <c r="B19" s="248" t="s">
        <v>107</v>
      </c>
      <c r="C19" s="176">
        <f t="shared" si="0"/>
        <v>1.16791</v>
      </c>
      <c r="D19" s="176">
        <f t="shared" si="1"/>
        <v>1.16791</v>
      </c>
      <c r="E19" s="176">
        <v>1.16791</v>
      </c>
      <c r="F19" s="176"/>
      <c r="G19" s="176"/>
    </row>
    <row r="20" spans="1:7" ht="18" customHeight="1">
      <c r="A20" s="170" t="s">
        <v>108</v>
      </c>
      <c r="B20" s="170" t="s">
        <v>109</v>
      </c>
      <c r="C20" s="176">
        <f t="shared" si="0"/>
        <v>20.598624</v>
      </c>
      <c r="D20" s="176">
        <f t="shared" si="1"/>
        <v>20.598624</v>
      </c>
      <c r="E20" s="176">
        <v>20.598624</v>
      </c>
      <c r="F20" s="176"/>
      <c r="G20" s="176"/>
    </row>
    <row r="21" spans="1:7" ht="18" customHeight="1">
      <c r="A21" s="183" t="s">
        <v>110</v>
      </c>
      <c r="B21" s="183" t="s">
        <v>111</v>
      </c>
      <c r="C21" s="176">
        <f t="shared" si="0"/>
        <v>20.598624</v>
      </c>
      <c r="D21" s="176">
        <f t="shared" si="1"/>
        <v>20.598624</v>
      </c>
      <c r="E21" s="176">
        <v>20.598624</v>
      </c>
      <c r="F21" s="176"/>
      <c r="G21" s="176"/>
    </row>
    <row r="22" spans="1:7" ht="18" customHeight="1">
      <c r="A22" s="248" t="s">
        <v>112</v>
      </c>
      <c r="B22" s="248" t="s">
        <v>113</v>
      </c>
      <c r="C22" s="176">
        <f t="shared" si="0"/>
        <v>20.598624</v>
      </c>
      <c r="D22" s="176">
        <f t="shared" si="1"/>
        <v>20.598624</v>
      </c>
      <c r="E22" s="176">
        <v>20.598624</v>
      </c>
      <c r="F22" s="176"/>
      <c r="G22" s="176"/>
    </row>
    <row r="23" spans="1:7" ht="18" customHeight="1">
      <c r="A23" s="165" t="s">
        <v>114</v>
      </c>
      <c r="B23" s="166" t="s">
        <v>114</v>
      </c>
      <c r="C23" s="176">
        <f>C7+C10+C16+C20</f>
        <v>288.00480400000004</v>
      </c>
      <c r="D23" s="176">
        <f>D7+D10+D16+D20</f>
        <v>286.86912399999994</v>
      </c>
      <c r="E23" s="176">
        <f>E7+E10+E16+E20</f>
        <v>280.14912400000003</v>
      </c>
      <c r="F23" s="176">
        <f>F7+F10+F16+F20</f>
        <v>6.72</v>
      </c>
      <c r="G23" s="176">
        <f>G7+G10+G16+G20</f>
        <v>1.13568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SheetLayoutView="100" workbookViewId="0" topLeftCell="B1">
      <selection activeCell="L26" sqref="L2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9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Q1" s="213"/>
      <c r="R1" s="215"/>
      <c r="S1" s="215"/>
      <c r="T1" s="215"/>
      <c r="U1" s="215"/>
      <c r="V1" s="215"/>
      <c r="W1" s="234"/>
      <c r="X1" s="215"/>
      <c r="Z1" s="70" t="s">
        <v>161</v>
      </c>
    </row>
    <row r="2" spans="1:26" s="209" customFormat="1" ht="39" customHeight="1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35"/>
      <c r="Y2" s="235"/>
      <c r="Z2" s="235"/>
    </row>
    <row r="3" spans="1:26" s="210" customFormat="1" ht="19.5" customHeight="1">
      <c r="A3" s="141" t="s">
        <v>2</v>
      </c>
      <c r="B3" s="85"/>
      <c r="C3" s="68"/>
      <c r="D3" s="68"/>
      <c r="E3" s="68"/>
      <c r="F3" s="217"/>
      <c r="G3" s="217"/>
      <c r="H3" s="217"/>
      <c r="I3" s="217"/>
      <c r="J3" s="217"/>
      <c r="K3" s="217"/>
      <c r="L3" s="217"/>
      <c r="M3" s="217"/>
      <c r="N3" s="229"/>
      <c r="O3" s="230"/>
      <c r="P3" s="229"/>
      <c r="Q3" s="236"/>
      <c r="R3" s="237"/>
      <c r="S3" s="237"/>
      <c r="T3" s="237"/>
      <c r="U3" s="237"/>
      <c r="V3" s="237"/>
      <c r="W3" s="238"/>
      <c r="X3" s="217"/>
      <c r="Z3" s="238" t="s">
        <v>3</v>
      </c>
    </row>
    <row r="4" spans="1:26" s="210" customFormat="1" ht="18" customHeight="1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0" customFormat="1" ht="18" customHeight="1">
      <c r="A5" s="220" t="s">
        <v>163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164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pans="1:26" s="210" customFormat="1" ht="18" customHeight="1">
      <c r="A6" s="221" t="s">
        <v>165</v>
      </c>
      <c r="B6" s="221" t="s">
        <v>166</v>
      </c>
      <c r="C6" s="221" t="s">
        <v>72</v>
      </c>
      <c r="D6" s="221"/>
      <c r="E6" s="222" t="s">
        <v>56</v>
      </c>
      <c r="F6" s="223" t="s">
        <v>73</v>
      </c>
      <c r="G6" s="223" t="s">
        <v>74</v>
      </c>
      <c r="H6" s="223" t="s">
        <v>56</v>
      </c>
      <c r="I6" s="223" t="s">
        <v>73</v>
      </c>
      <c r="J6" s="223" t="s">
        <v>74</v>
      </c>
      <c r="K6" s="223" t="s">
        <v>56</v>
      </c>
      <c r="L6" s="223" t="s">
        <v>73</v>
      </c>
      <c r="M6" s="223" t="s">
        <v>74</v>
      </c>
      <c r="N6" s="221" t="s">
        <v>165</v>
      </c>
      <c r="O6" s="221" t="s">
        <v>166</v>
      </c>
      <c r="P6" s="221" t="s">
        <v>72</v>
      </c>
      <c r="Q6" s="221"/>
      <c r="R6" s="222" t="s">
        <v>56</v>
      </c>
      <c r="S6" s="223" t="s">
        <v>73</v>
      </c>
      <c r="T6" s="223" t="s">
        <v>74</v>
      </c>
      <c r="U6" s="223" t="s">
        <v>56</v>
      </c>
      <c r="V6" s="223" t="s">
        <v>73</v>
      </c>
      <c r="W6" s="223" t="s">
        <v>74</v>
      </c>
      <c r="X6" s="223" t="s">
        <v>56</v>
      </c>
      <c r="Y6" s="223" t="s">
        <v>73</v>
      </c>
      <c r="Z6" s="223" t="s">
        <v>74</v>
      </c>
    </row>
    <row r="7" spans="1:26" s="210" customFormat="1" ht="12.75" customHeight="1">
      <c r="A7" s="221" t="s">
        <v>154</v>
      </c>
      <c r="B7" s="221" t="s">
        <v>155</v>
      </c>
      <c r="C7" s="221" t="s">
        <v>156</v>
      </c>
      <c r="D7" s="221" t="s">
        <v>157</v>
      </c>
      <c r="E7" s="221" t="s">
        <v>158</v>
      </c>
      <c r="F7" s="221" t="s">
        <v>159</v>
      </c>
      <c r="G7" s="221" t="s">
        <v>160</v>
      </c>
      <c r="H7" s="221" t="s">
        <v>167</v>
      </c>
      <c r="I7" s="221" t="s">
        <v>168</v>
      </c>
      <c r="J7" s="221" t="s">
        <v>169</v>
      </c>
      <c r="K7" s="221" t="s">
        <v>170</v>
      </c>
      <c r="L7" s="221" t="s">
        <v>171</v>
      </c>
      <c r="M7" s="221" t="s">
        <v>172</v>
      </c>
      <c r="N7" s="221" t="s">
        <v>173</v>
      </c>
      <c r="O7" s="221" t="s">
        <v>174</v>
      </c>
      <c r="P7" s="221" t="s">
        <v>175</v>
      </c>
      <c r="Q7" s="221" t="s">
        <v>176</v>
      </c>
      <c r="R7" s="221" t="s">
        <v>177</v>
      </c>
      <c r="S7" s="221" t="s">
        <v>178</v>
      </c>
      <c r="T7" s="221" t="s">
        <v>179</v>
      </c>
      <c r="U7" s="221" t="s">
        <v>180</v>
      </c>
      <c r="V7" s="221" t="s">
        <v>181</v>
      </c>
      <c r="W7" s="221" t="s">
        <v>182</v>
      </c>
      <c r="X7" s="221" t="s">
        <v>183</v>
      </c>
      <c r="Y7" s="221" t="s">
        <v>184</v>
      </c>
      <c r="Z7" s="221" t="s">
        <v>185</v>
      </c>
    </row>
    <row r="8" spans="1:26" s="211" customFormat="1" ht="18" customHeight="1">
      <c r="A8" s="224" t="s">
        <v>186</v>
      </c>
      <c r="B8" s="224"/>
      <c r="C8" s="224" t="s">
        <v>187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70" t="s">
        <v>188</v>
      </c>
      <c r="O8" s="170"/>
      <c r="P8" s="231" t="s">
        <v>189</v>
      </c>
      <c r="Q8" s="226">
        <v>242.901004</v>
      </c>
      <c r="R8" s="226">
        <v>242.901004</v>
      </c>
      <c r="S8" s="226">
        <v>242.901004</v>
      </c>
      <c r="T8" s="226"/>
      <c r="U8" s="221"/>
      <c r="V8" s="221"/>
      <c r="W8" s="221"/>
      <c r="X8" s="221"/>
      <c r="Y8" s="221"/>
      <c r="Z8" s="221"/>
    </row>
    <row r="9" spans="1:26" s="211" customFormat="1" ht="18" customHeight="1">
      <c r="A9" s="225"/>
      <c r="B9" s="225" t="s">
        <v>190</v>
      </c>
      <c r="C9" s="225" t="s">
        <v>191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83"/>
      <c r="O9" s="183" t="s">
        <v>190</v>
      </c>
      <c r="P9" s="232" t="s">
        <v>192</v>
      </c>
      <c r="Q9" s="226">
        <v>96.7656</v>
      </c>
      <c r="R9" s="226">
        <v>96.7656</v>
      </c>
      <c r="S9" s="226">
        <v>96.7656</v>
      </c>
      <c r="T9" s="226"/>
      <c r="U9" s="221"/>
      <c r="V9" s="221"/>
      <c r="W9" s="221"/>
      <c r="X9" s="221"/>
      <c r="Y9" s="221"/>
      <c r="Z9" s="221"/>
    </row>
    <row r="10" spans="1:26" s="211" customFormat="1" ht="18" customHeight="1">
      <c r="A10" s="224" t="s">
        <v>193</v>
      </c>
      <c r="B10" s="224"/>
      <c r="C10" s="224" t="s">
        <v>194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83"/>
      <c r="O10" s="183" t="s">
        <v>195</v>
      </c>
      <c r="P10" s="232" t="s">
        <v>196</v>
      </c>
      <c r="Q10" s="226">
        <v>8.2056</v>
      </c>
      <c r="R10" s="226">
        <v>8.2056</v>
      </c>
      <c r="S10" s="226">
        <v>8.2056</v>
      </c>
      <c r="T10" s="226"/>
      <c r="U10" s="221"/>
      <c r="V10" s="221"/>
      <c r="W10" s="221"/>
      <c r="X10" s="221"/>
      <c r="Y10" s="221"/>
      <c r="Z10" s="221"/>
    </row>
    <row r="11" spans="1:26" s="211" customFormat="1" ht="18" customHeight="1">
      <c r="A11" s="225"/>
      <c r="B11" s="225" t="s">
        <v>190</v>
      </c>
      <c r="C11" s="225" t="s">
        <v>197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83"/>
      <c r="O11" s="183" t="s">
        <v>198</v>
      </c>
      <c r="P11" s="232" t="s">
        <v>199</v>
      </c>
      <c r="Q11" s="226">
        <v>0</v>
      </c>
      <c r="R11" s="226">
        <v>0</v>
      </c>
      <c r="S11" s="226">
        <v>0</v>
      </c>
      <c r="T11" s="226"/>
      <c r="U11" s="221"/>
      <c r="V11" s="221"/>
      <c r="W11" s="221"/>
      <c r="X11" s="221"/>
      <c r="Y11" s="221"/>
      <c r="Z11" s="221"/>
    </row>
    <row r="12" spans="1:26" s="211" customFormat="1" ht="18" customHeight="1">
      <c r="A12" s="224" t="s">
        <v>200</v>
      </c>
      <c r="B12" s="224"/>
      <c r="C12" s="224" t="s">
        <v>201</v>
      </c>
      <c r="D12" s="226">
        <v>249.620144</v>
      </c>
      <c r="E12" s="226">
        <f>E13+E14</f>
        <v>249.620144</v>
      </c>
      <c r="F12" s="226">
        <f>F13+F14</f>
        <v>249.620144</v>
      </c>
      <c r="G12" s="226"/>
      <c r="H12" s="221"/>
      <c r="I12" s="221"/>
      <c r="J12" s="221"/>
      <c r="K12" s="221"/>
      <c r="L12" s="221"/>
      <c r="M12" s="221"/>
      <c r="N12" s="183"/>
      <c r="O12" s="183" t="s">
        <v>202</v>
      </c>
      <c r="P12" s="232" t="s">
        <v>203</v>
      </c>
      <c r="Q12" s="226">
        <v>74.8774</v>
      </c>
      <c r="R12" s="226">
        <v>74.8774</v>
      </c>
      <c r="S12" s="226">
        <v>74.8774</v>
      </c>
      <c r="T12" s="226"/>
      <c r="U12" s="221"/>
      <c r="V12" s="221"/>
      <c r="W12" s="221"/>
      <c r="X12" s="221"/>
      <c r="Y12" s="221"/>
      <c r="Z12" s="221"/>
    </row>
    <row r="13" spans="1:26" s="211" customFormat="1" ht="18" customHeight="1">
      <c r="A13" s="225"/>
      <c r="B13" s="225" t="s">
        <v>190</v>
      </c>
      <c r="C13" s="225" t="s">
        <v>189</v>
      </c>
      <c r="D13" s="226">
        <v>242.901004</v>
      </c>
      <c r="E13" s="226">
        <v>242.901004</v>
      </c>
      <c r="F13" s="226">
        <v>242.901004</v>
      </c>
      <c r="G13" s="226"/>
      <c r="H13" s="221"/>
      <c r="I13" s="221"/>
      <c r="J13" s="221"/>
      <c r="K13" s="221"/>
      <c r="L13" s="221"/>
      <c r="M13" s="221"/>
      <c r="N13" s="183"/>
      <c r="O13" s="183" t="s">
        <v>204</v>
      </c>
      <c r="P13" s="232" t="s">
        <v>205</v>
      </c>
      <c r="Q13" s="226">
        <v>28.75504</v>
      </c>
      <c r="R13" s="226">
        <v>28.75504</v>
      </c>
      <c r="S13" s="226">
        <v>28.75504</v>
      </c>
      <c r="T13" s="226"/>
      <c r="U13" s="221"/>
      <c r="V13" s="221"/>
      <c r="W13" s="221"/>
      <c r="X13" s="221"/>
      <c r="Y13" s="221"/>
      <c r="Z13" s="221"/>
    </row>
    <row r="14" spans="1:26" s="211" customFormat="1" ht="18" customHeight="1">
      <c r="A14" s="225"/>
      <c r="B14" s="225" t="s">
        <v>195</v>
      </c>
      <c r="C14" s="225" t="s">
        <v>206</v>
      </c>
      <c r="D14" s="226">
        <v>6.7191399999999994</v>
      </c>
      <c r="E14" s="226">
        <v>6.7191399999999994</v>
      </c>
      <c r="F14" s="226">
        <v>6.7191399999999994</v>
      </c>
      <c r="G14" s="226"/>
      <c r="H14" s="221"/>
      <c r="I14" s="221"/>
      <c r="J14" s="221"/>
      <c r="K14" s="221"/>
      <c r="L14" s="221"/>
      <c r="M14" s="221"/>
      <c r="N14" s="183"/>
      <c r="O14" s="183" t="s">
        <v>207</v>
      </c>
      <c r="P14" s="232" t="s">
        <v>208</v>
      </c>
      <c r="Q14" s="226">
        <v>0</v>
      </c>
      <c r="R14" s="226"/>
      <c r="S14" s="226"/>
      <c r="T14" s="226"/>
      <c r="U14" s="221"/>
      <c r="V14" s="221"/>
      <c r="W14" s="221"/>
      <c r="X14" s="221"/>
      <c r="Y14" s="221"/>
      <c r="Z14" s="221"/>
    </row>
    <row r="15" spans="1:26" s="211" customFormat="1" ht="18" customHeight="1">
      <c r="A15" s="224" t="s">
        <v>209</v>
      </c>
      <c r="B15" s="224"/>
      <c r="C15" s="224" t="s">
        <v>210</v>
      </c>
      <c r="D15" s="226">
        <v>38.3838</v>
      </c>
      <c r="E15" s="226">
        <v>38.3838</v>
      </c>
      <c r="F15" s="226">
        <v>37.24812</v>
      </c>
      <c r="G15" s="226">
        <v>1.13568</v>
      </c>
      <c r="H15" s="221"/>
      <c r="I15" s="221"/>
      <c r="J15" s="221"/>
      <c r="K15" s="221"/>
      <c r="L15" s="221"/>
      <c r="M15" s="221"/>
      <c r="N15" s="183"/>
      <c r="O15" s="183" t="s">
        <v>169</v>
      </c>
      <c r="P15" s="232" t="s">
        <v>211</v>
      </c>
      <c r="Q15" s="226">
        <v>12.53083</v>
      </c>
      <c r="R15" s="226">
        <v>12.53083</v>
      </c>
      <c r="S15" s="226">
        <v>12.53083</v>
      </c>
      <c r="T15" s="226"/>
      <c r="U15" s="221"/>
      <c r="V15" s="221"/>
      <c r="W15" s="221"/>
      <c r="X15" s="221"/>
      <c r="Y15" s="221"/>
      <c r="Z15" s="221"/>
    </row>
    <row r="16" spans="1:26" s="211" customFormat="1" ht="18" customHeight="1">
      <c r="A16" s="225"/>
      <c r="B16" s="225" t="s">
        <v>190</v>
      </c>
      <c r="C16" s="225" t="s">
        <v>212</v>
      </c>
      <c r="D16" s="226">
        <v>1.13568</v>
      </c>
      <c r="E16" s="226">
        <v>1.13568</v>
      </c>
      <c r="F16" s="226"/>
      <c r="G16" s="226">
        <v>1.13568</v>
      </c>
      <c r="H16" s="221"/>
      <c r="I16" s="221"/>
      <c r="J16" s="221"/>
      <c r="K16" s="221"/>
      <c r="L16" s="221"/>
      <c r="M16" s="221"/>
      <c r="N16" s="183"/>
      <c r="O16" s="183" t="s">
        <v>171</v>
      </c>
      <c r="P16" s="232" t="s">
        <v>213</v>
      </c>
      <c r="Q16" s="226">
        <v>1.16791</v>
      </c>
      <c r="R16" s="226">
        <v>1.16791</v>
      </c>
      <c r="S16" s="226">
        <v>1.16791</v>
      </c>
      <c r="T16" s="226"/>
      <c r="U16" s="221"/>
      <c r="V16" s="221"/>
      <c r="W16" s="221"/>
      <c r="X16" s="221"/>
      <c r="Y16" s="221"/>
      <c r="Z16" s="221"/>
    </row>
    <row r="17" spans="1:26" s="211" customFormat="1" ht="18" customHeight="1">
      <c r="A17" s="225"/>
      <c r="B17" s="225" t="s">
        <v>214</v>
      </c>
      <c r="C17" s="225" t="s">
        <v>215</v>
      </c>
      <c r="D17" s="226">
        <v>37.24812</v>
      </c>
      <c r="E17" s="226">
        <v>37.24812</v>
      </c>
      <c r="F17" s="226">
        <v>37.24812</v>
      </c>
      <c r="G17" s="226"/>
      <c r="H17" s="221"/>
      <c r="I17" s="221"/>
      <c r="J17" s="221"/>
      <c r="K17" s="221"/>
      <c r="L17" s="221"/>
      <c r="M17" s="221"/>
      <c r="N17" s="183"/>
      <c r="O17" s="183" t="s">
        <v>172</v>
      </c>
      <c r="P17" s="232" t="s">
        <v>113</v>
      </c>
      <c r="Q17" s="226">
        <v>20.598623999999997</v>
      </c>
      <c r="R17" s="226">
        <v>20.598623999999997</v>
      </c>
      <c r="S17" s="226">
        <v>20.598623999999997</v>
      </c>
      <c r="T17" s="226"/>
      <c r="U17" s="221"/>
      <c r="V17" s="221"/>
      <c r="W17" s="221"/>
      <c r="X17" s="221"/>
      <c r="Y17" s="221"/>
      <c r="Z17" s="221"/>
    </row>
    <row r="18" spans="1:26" s="211" customFormat="1" ht="18" customHeight="1">
      <c r="A18" s="170"/>
      <c r="B18" s="170"/>
      <c r="C18" s="170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70" t="s">
        <v>216</v>
      </c>
      <c r="O18" s="170"/>
      <c r="P18" s="231" t="s">
        <v>206</v>
      </c>
      <c r="Q18" s="226">
        <v>6.7191399999999994</v>
      </c>
      <c r="R18" s="226">
        <v>6.7191399999999994</v>
      </c>
      <c r="S18" s="226">
        <f>S19+S20+S23</f>
        <v>6.7191399999999994</v>
      </c>
      <c r="T18" s="226"/>
      <c r="U18" s="221"/>
      <c r="V18" s="221"/>
      <c r="W18" s="221"/>
      <c r="X18" s="221"/>
      <c r="Y18" s="221"/>
      <c r="Z18" s="221"/>
    </row>
    <row r="19" spans="1:26" s="211" customFormat="1" ht="18" customHeight="1">
      <c r="A19" s="170"/>
      <c r="B19" s="170"/>
      <c r="C19" s="170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83"/>
      <c r="O19" s="183" t="s">
        <v>190</v>
      </c>
      <c r="P19" s="232" t="s">
        <v>217</v>
      </c>
      <c r="Q19" s="226">
        <v>3.3</v>
      </c>
      <c r="R19" s="226">
        <v>3.3</v>
      </c>
      <c r="S19" s="226">
        <v>3.3</v>
      </c>
      <c r="T19" s="226"/>
      <c r="U19" s="221"/>
      <c r="V19" s="221"/>
      <c r="W19" s="221"/>
      <c r="X19" s="221"/>
      <c r="Y19" s="221"/>
      <c r="Z19" s="221"/>
    </row>
    <row r="20" spans="1:26" s="211" customFormat="1" ht="18" customHeight="1">
      <c r="A20" s="170"/>
      <c r="B20" s="170"/>
      <c r="C20" s="17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183"/>
      <c r="O20" s="183" t="s">
        <v>218</v>
      </c>
      <c r="P20" s="232" t="s">
        <v>219</v>
      </c>
      <c r="Q20" s="226">
        <v>1</v>
      </c>
      <c r="R20" s="226">
        <v>1</v>
      </c>
      <c r="S20" s="226">
        <v>1</v>
      </c>
      <c r="T20" s="226"/>
      <c r="U20" s="221"/>
      <c r="V20" s="221"/>
      <c r="W20" s="221"/>
      <c r="X20" s="221"/>
      <c r="Y20" s="221"/>
      <c r="Z20" s="221"/>
    </row>
    <row r="21" spans="1:26" s="211" customFormat="1" ht="18" customHeight="1">
      <c r="A21" s="170"/>
      <c r="B21" s="170"/>
      <c r="C21" s="170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183"/>
      <c r="O21" s="183" t="s">
        <v>174</v>
      </c>
      <c r="P21" s="232" t="s">
        <v>220</v>
      </c>
      <c r="Q21" s="226"/>
      <c r="R21" s="226"/>
      <c r="S21" s="226"/>
      <c r="T21" s="226"/>
      <c r="U21" s="221"/>
      <c r="V21" s="221"/>
      <c r="W21" s="221"/>
      <c r="X21" s="221"/>
      <c r="Y21" s="221"/>
      <c r="Z21" s="221"/>
    </row>
    <row r="22" spans="1:26" s="211" customFormat="1" ht="18" customHeight="1">
      <c r="A22" s="170"/>
      <c r="B22" s="170"/>
      <c r="C22" s="170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183"/>
      <c r="O22" s="183" t="s">
        <v>221</v>
      </c>
      <c r="P22" s="232" t="s">
        <v>222</v>
      </c>
      <c r="Q22" s="226"/>
      <c r="R22" s="226"/>
      <c r="S22" s="226"/>
      <c r="T22" s="226"/>
      <c r="U22" s="221"/>
      <c r="V22" s="221"/>
      <c r="W22" s="221"/>
      <c r="X22" s="221"/>
      <c r="Y22" s="221"/>
      <c r="Z22" s="221"/>
    </row>
    <row r="23" spans="1:26" s="211" customFormat="1" ht="18" customHeight="1">
      <c r="A23" s="170"/>
      <c r="B23" s="170"/>
      <c r="C23" s="170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183"/>
      <c r="O23" s="183" t="s">
        <v>223</v>
      </c>
      <c r="P23" s="232" t="s">
        <v>224</v>
      </c>
      <c r="Q23" s="226">
        <v>2.41914</v>
      </c>
      <c r="R23" s="226">
        <v>2.42</v>
      </c>
      <c r="S23" s="226">
        <v>2.41914</v>
      </c>
      <c r="T23" s="226"/>
      <c r="U23" s="221"/>
      <c r="V23" s="221"/>
      <c r="W23" s="221"/>
      <c r="X23" s="221"/>
      <c r="Y23" s="221"/>
      <c r="Z23" s="221"/>
    </row>
    <row r="24" spans="1:26" s="211" customFormat="1" ht="18" customHeight="1">
      <c r="A24" s="170"/>
      <c r="B24" s="170"/>
      <c r="C24" s="170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183"/>
      <c r="O24" s="183" t="s">
        <v>225</v>
      </c>
      <c r="P24" s="232" t="s">
        <v>226</v>
      </c>
      <c r="Q24" s="226"/>
      <c r="R24" s="226"/>
      <c r="S24" s="226"/>
      <c r="T24" s="226"/>
      <c r="U24" s="221"/>
      <c r="V24" s="221"/>
      <c r="W24" s="221"/>
      <c r="X24" s="221"/>
      <c r="Y24" s="221"/>
      <c r="Z24" s="221"/>
    </row>
    <row r="25" spans="1:26" s="211" customFormat="1" ht="18" customHeight="1">
      <c r="A25" s="170"/>
      <c r="B25" s="170"/>
      <c r="C25" s="170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183"/>
      <c r="O25" s="183" t="s">
        <v>227</v>
      </c>
      <c r="P25" s="232" t="s">
        <v>228</v>
      </c>
      <c r="Q25" s="226"/>
      <c r="R25" s="226"/>
      <c r="S25" s="226"/>
      <c r="T25" s="226"/>
      <c r="U25" s="221"/>
      <c r="V25" s="221"/>
      <c r="W25" s="221"/>
      <c r="X25" s="221"/>
      <c r="Y25" s="221"/>
      <c r="Z25" s="221"/>
    </row>
    <row r="26" spans="1:26" s="211" customFormat="1" ht="18" customHeight="1">
      <c r="A26" s="170"/>
      <c r="B26" s="170"/>
      <c r="C26" s="170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170" t="s">
        <v>229</v>
      </c>
      <c r="O26" s="170"/>
      <c r="P26" s="231" t="s">
        <v>210</v>
      </c>
      <c r="Q26" s="226">
        <v>38.3838</v>
      </c>
      <c r="R26" s="226">
        <v>38.3838</v>
      </c>
      <c r="S26" s="226">
        <v>37.24812</v>
      </c>
      <c r="T26" s="226">
        <v>1.13568</v>
      </c>
      <c r="U26" s="221"/>
      <c r="V26" s="221"/>
      <c r="W26" s="221"/>
      <c r="X26" s="221"/>
      <c r="Y26" s="221"/>
      <c r="Z26" s="221"/>
    </row>
    <row r="27" spans="1:26" s="211" customFormat="1" ht="18" customHeight="1">
      <c r="A27" s="170"/>
      <c r="B27" s="170"/>
      <c r="C27" s="170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183"/>
      <c r="O27" s="183" t="s">
        <v>195</v>
      </c>
      <c r="P27" s="232" t="s">
        <v>230</v>
      </c>
      <c r="Q27" s="226">
        <v>37.24812</v>
      </c>
      <c r="R27" s="226">
        <v>37.24812</v>
      </c>
      <c r="S27" s="226">
        <v>37.24812</v>
      </c>
      <c r="T27" s="226"/>
      <c r="U27" s="221"/>
      <c r="V27" s="221"/>
      <c r="W27" s="221"/>
      <c r="X27" s="221"/>
      <c r="Y27" s="221"/>
      <c r="Z27" s="221"/>
    </row>
    <row r="28" spans="1:26" s="211" customFormat="1" ht="18" customHeight="1">
      <c r="A28" s="170"/>
      <c r="B28" s="170"/>
      <c r="C28" s="17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83"/>
      <c r="O28" s="183" t="s">
        <v>214</v>
      </c>
      <c r="P28" s="232" t="s">
        <v>231</v>
      </c>
      <c r="Q28" s="226">
        <v>1.13568</v>
      </c>
      <c r="R28" s="226">
        <v>1.13568</v>
      </c>
      <c r="S28" s="226"/>
      <c r="T28" s="226">
        <v>1.13568</v>
      </c>
      <c r="U28" s="221"/>
      <c r="V28" s="221"/>
      <c r="W28" s="221"/>
      <c r="X28" s="221"/>
      <c r="Y28" s="221"/>
      <c r="Z28" s="221"/>
    </row>
    <row r="29" spans="1:26" s="211" customFormat="1" ht="18" customHeight="1">
      <c r="A29" s="170"/>
      <c r="B29" s="170"/>
      <c r="C29" s="170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183"/>
      <c r="O29" s="183" t="s">
        <v>202</v>
      </c>
      <c r="P29" s="232" t="s">
        <v>232</v>
      </c>
      <c r="Q29" s="226"/>
      <c r="R29" s="226"/>
      <c r="S29" s="226"/>
      <c r="T29" s="226"/>
      <c r="U29" s="221"/>
      <c r="V29" s="221"/>
      <c r="W29" s="221"/>
      <c r="X29" s="221"/>
      <c r="Y29" s="221"/>
      <c r="Z29" s="221"/>
    </row>
    <row r="30" spans="1:26" s="212" customFormat="1" ht="18" customHeight="1">
      <c r="A30" s="227" t="s">
        <v>49</v>
      </c>
      <c r="B30" s="227"/>
      <c r="C30" s="227"/>
      <c r="D30" s="228">
        <f>D12+D15</f>
        <v>288.003944</v>
      </c>
      <c r="E30" s="228">
        <f>E12+E15</f>
        <v>288.003944</v>
      </c>
      <c r="F30" s="228">
        <f>F12+F15</f>
        <v>286.868264</v>
      </c>
      <c r="G30" s="228">
        <f>G12+G15</f>
        <v>1.13568</v>
      </c>
      <c r="H30" s="228"/>
      <c r="I30" s="228"/>
      <c r="J30" s="228"/>
      <c r="K30" s="228"/>
      <c r="L30" s="228"/>
      <c r="M30" s="228"/>
      <c r="N30" s="233" t="s">
        <v>49</v>
      </c>
      <c r="O30" s="233"/>
      <c r="P30" s="233"/>
      <c r="Q30" s="226">
        <f>Q8+Q18+Q26</f>
        <v>288.003944</v>
      </c>
      <c r="R30" s="226">
        <f>R8+R18+R26</f>
        <v>288.003944</v>
      </c>
      <c r="S30" s="226">
        <f>S8+S18+S26</f>
        <v>286.868264</v>
      </c>
      <c r="T30" s="226">
        <f>T8+T18+T26</f>
        <v>1.13568</v>
      </c>
      <c r="U30" s="228"/>
      <c r="V30" s="228"/>
      <c r="W30" s="228"/>
      <c r="X30" s="228"/>
      <c r="Y30" s="228"/>
      <c r="Z30" s="240"/>
    </row>
    <row r="32" ht="12.75">
      <c r="W32" s="239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N30:P3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8" customWidth="1"/>
    <col min="8" max="16384" width="9.140625" style="68" bestFit="1" customWidth="1"/>
  </cols>
  <sheetData>
    <row r="1" spans="1:6" ht="12" customHeight="1">
      <c r="A1" s="199"/>
      <c r="B1" s="199"/>
      <c r="C1" s="75"/>
      <c r="D1" s="68"/>
      <c r="E1" s="68"/>
      <c r="F1" s="200" t="s">
        <v>233</v>
      </c>
    </row>
    <row r="2" spans="1:6" ht="25.5" customHeight="1">
      <c r="A2" s="201" t="s">
        <v>234</v>
      </c>
      <c r="B2" s="201"/>
      <c r="C2" s="201"/>
      <c r="D2" s="201"/>
      <c r="E2" s="202"/>
      <c r="F2" s="202"/>
    </row>
    <row r="3" spans="1:6" ht="15.75" customHeight="1">
      <c r="A3" s="141" t="s">
        <v>2</v>
      </c>
      <c r="B3" s="199"/>
      <c r="C3" s="75"/>
      <c r="D3" s="68"/>
      <c r="E3" s="68"/>
      <c r="F3" s="200" t="s">
        <v>235</v>
      </c>
    </row>
    <row r="4" spans="1:6" s="195" customFormat="1" ht="19.5" customHeight="1">
      <c r="A4" s="203" t="s">
        <v>236</v>
      </c>
      <c r="B4" s="17" t="s">
        <v>237</v>
      </c>
      <c r="C4" s="12" t="s">
        <v>238</v>
      </c>
      <c r="D4" s="13"/>
      <c r="E4" s="14"/>
      <c r="F4" s="17" t="s">
        <v>239</v>
      </c>
    </row>
    <row r="5" spans="1:6" s="195" customFormat="1" ht="19.5" customHeight="1">
      <c r="A5" s="19"/>
      <c r="B5" s="20"/>
      <c r="C5" s="162" t="s">
        <v>56</v>
      </c>
      <c r="D5" s="162" t="s">
        <v>240</v>
      </c>
      <c r="E5" s="162" t="s">
        <v>241</v>
      </c>
      <c r="F5" s="20"/>
    </row>
    <row r="6" spans="1:6" s="195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/>
      <c r="B7" s="206"/>
      <c r="C7" s="207"/>
      <c r="D7" s="206"/>
      <c r="E7" s="206"/>
      <c r="F7" s="206"/>
    </row>
    <row r="8" spans="1:6" ht="14.25">
      <c r="A8" s="208" t="s">
        <v>242</v>
      </c>
      <c r="B8" s="208"/>
      <c r="C8" s="208"/>
      <c r="D8" s="208"/>
      <c r="E8" s="208"/>
      <c r="F8" s="208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 topLeftCell="B7">
      <selection activeCell="J34" sqref="J34"/>
    </sheetView>
  </sheetViews>
  <sheetFormatPr defaultColWidth="8.8515625" defaultRowHeight="14.25" customHeight="1"/>
  <cols>
    <col min="1" max="1" width="24.00390625" style="85" customWidth="1"/>
    <col min="2" max="2" width="18.7109375" style="85" customWidth="1"/>
    <col min="3" max="3" width="19.140625" style="85" customWidth="1"/>
    <col min="4" max="4" width="15.140625" style="85" bestFit="1" customWidth="1"/>
    <col min="5" max="5" width="28.57421875" style="85" customWidth="1"/>
    <col min="6" max="6" width="14.28125" style="85" customWidth="1"/>
    <col min="7" max="7" width="24.28125" style="85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194" t="s">
        <v>243</v>
      </c>
    </row>
    <row r="2" spans="1:26" ht="39" customHeight="1">
      <c r="A2" s="156" t="s">
        <v>244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41" t="s">
        <v>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3</v>
      </c>
    </row>
    <row r="4" spans="1:26" ht="13.5">
      <c r="A4" s="177" t="s">
        <v>245</v>
      </c>
      <c r="B4" s="177" t="s">
        <v>246</v>
      </c>
      <c r="C4" s="177" t="s">
        <v>247</v>
      </c>
      <c r="D4" s="177" t="s">
        <v>248</v>
      </c>
      <c r="E4" s="177" t="s">
        <v>249</v>
      </c>
      <c r="F4" s="177" t="s">
        <v>250</v>
      </c>
      <c r="G4" s="177" t="s">
        <v>251</v>
      </c>
      <c r="H4" s="80" t="s">
        <v>252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77"/>
      <c r="B5" s="177"/>
      <c r="C5" s="177"/>
      <c r="D5" s="177"/>
      <c r="E5" s="177"/>
      <c r="F5" s="177"/>
      <c r="G5" s="177"/>
      <c r="H5" s="178" t="s">
        <v>253</v>
      </c>
      <c r="I5" s="185" t="s">
        <v>254</v>
      </c>
      <c r="J5" s="185"/>
      <c r="K5" s="185"/>
      <c r="L5" s="185"/>
      <c r="M5" s="185"/>
      <c r="N5" s="185"/>
      <c r="O5" s="185"/>
      <c r="P5" s="185"/>
      <c r="Q5" s="188" t="s">
        <v>255</v>
      </c>
      <c r="R5" s="189"/>
      <c r="S5" s="190"/>
      <c r="T5" s="178" t="s">
        <v>60</v>
      </c>
      <c r="U5" s="80" t="s">
        <v>61</v>
      </c>
      <c r="V5" s="80"/>
      <c r="W5" s="80"/>
      <c r="X5" s="80"/>
      <c r="Y5" s="80"/>
      <c r="Z5" s="80"/>
    </row>
    <row r="6" spans="1:26" ht="13.5">
      <c r="A6" s="177"/>
      <c r="B6" s="177"/>
      <c r="C6" s="177"/>
      <c r="D6" s="177"/>
      <c r="E6" s="177"/>
      <c r="F6" s="177"/>
      <c r="G6" s="177"/>
      <c r="H6" s="179"/>
      <c r="I6" s="80" t="s">
        <v>256</v>
      </c>
      <c r="J6" s="80"/>
      <c r="K6" s="80"/>
      <c r="L6" s="80"/>
      <c r="M6" s="80"/>
      <c r="N6" s="80"/>
      <c r="O6" s="185" t="s">
        <v>257</v>
      </c>
      <c r="P6" s="185" t="s">
        <v>59</v>
      </c>
      <c r="Q6" s="191" t="s">
        <v>57</v>
      </c>
      <c r="R6" s="191" t="s">
        <v>58</v>
      </c>
      <c r="S6" s="191" t="s">
        <v>59</v>
      </c>
      <c r="T6" s="179"/>
      <c r="U6" s="178" t="s">
        <v>56</v>
      </c>
      <c r="V6" s="178" t="s">
        <v>62</v>
      </c>
      <c r="W6" s="178" t="s">
        <v>63</v>
      </c>
      <c r="X6" s="178" t="s">
        <v>64</v>
      </c>
      <c r="Y6" s="178" t="s">
        <v>65</v>
      </c>
      <c r="Z6" s="178" t="s">
        <v>66</v>
      </c>
    </row>
    <row r="7" spans="1:26" ht="13.5" customHeight="1">
      <c r="A7" s="177"/>
      <c r="B7" s="177"/>
      <c r="C7" s="177"/>
      <c r="D7" s="177"/>
      <c r="E7" s="177"/>
      <c r="F7" s="177"/>
      <c r="G7" s="177"/>
      <c r="H7" s="179"/>
      <c r="I7" s="80" t="s">
        <v>258</v>
      </c>
      <c r="J7" s="80"/>
      <c r="K7" s="80" t="s">
        <v>259</v>
      </c>
      <c r="L7" s="80" t="s">
        <v>260</v>
      </c>
      <c r="M7" s="80" t="s">
        <v>261</v>
      </c>
      <c r="N7" s="80" t="s">
        <v>262</v>
      </c>
      <c r="O7" s="185"/>
      <c r="P7" s="185"/>
      <c r="Q7" s="192"/>
      <c r="R7" s="192"/>
      <c r="S7" s="192"/>
      <c r="T7" s="179"/>
      <c r="U7" s="179"/>
      <c r="V7" s="179"/>
      <c r="W7" s="179"/>
      <c r="X7" s="179"/>
      <c r="Y7" s="179"/>
      <c r="Z7" s="179"/>
    </row>
    <row r="8" spans="1:26" ht="27">
      <c r="A8" s="177"/>
      <c r="B8" s="177"/>
      <c r="C8" s="177"/>
      <c r="D8" s="177"/>
      <c r="E8" s="177"/>
      <c r="F8" s="177"/>
      <c r="G8" s="177"/>
      <c r="H8" s="180"/>
      <c r="I8" s="80" t="s">
        <v>56</v>
      </c>
      <c r="J8" s="80" t="s">
        <v>263</v>
      </c>
      <c r="K8" s="80"/>
      <c r="L8" s="80"/>
      <c r="M8" s="80"/>
      <c r="N8" s="80"/>
      <c r="O8" s="185"/>
      <c r="P8" s="185"/>
      <c r="Q8" s="193"/>
      <c r="R8" s="193"/>
      <c r="S8" s="193"/>
      <c r="T8" s="180"/>
      <c r="U8" s="180"/>
      <c r="V8" s="180"/>
      <c r="W8" s="180"/>
      <c r="X8" s="180"/>
      <c r="Y8" s="180"/>
      <c r="Z8" s="180"/>
    </row>
    <row r="9" spans="1:26" ht="13.5" customHeight="1">
      <c r="A9" s="181" t="s">
        <v>154</v>
      </c>
      <c r="B9" s="181" t="s">
        <v>155</v>
      </c>
      <c r="C9" s="181" t="s">
        <v>156</v>
      </c>
      <c r="D9" s="181" t="s">
        <v>157</v>
      </c>
      <c r="E9" s="181" t="s">
        <v>158</v>
      </c>
      <c r="F9" s="181" t="s">
        <v>159</v>
      </c>
      <c r="G9" s="181" t="s">
        <v>160</v>
      </c>
      <c r="H9" s="181" t="s">
        <v>167</v>
      </c>
      <c r="I9" s="181" t="s">
        <v>168</v>
      </c>
      <c r="J9" s="181" t="s">
        <v>169</v>
      </c>
      <c r="K9" s="181" t="s">
        <v>170</v>
      </c>
      <c r="L9" s="181" t="s">
        <v>171</v>
      </c>
      <c r="M9" s="181" t="s">
        <v>172</v>
      </c>
      <c r="N9" s="181" t="s">
        <v>173</v>
      </c>
      <c r="O9" s="181" t="s">
        <v>174</v>
      </c>
      <c r="P9" s="181" t="s">
        <v>175</v>
      </c>
      <c r="Q9" s="181" t="s">
        <v>176</v>
      </c>
      <c r="R9" s="181" t="s">
        <v>177</v>
      </c>
      <c r="S9" s="181" t="s">
        <v>178</v>
      </c>
      <c r="T9" s="181" t="s">
        <v>179</v>
      </c>
      <c r="U9" s="181" t="s">
        <v>180</v>
      </c>
      <c r="V9" s="181" t="s">
        <v>181</v>
      </c>
      <c r="W9" s="181" t="s">
        <v>182</v>
      </c>
      <c r="X9" s="181" t="s">
        <v>183</v>
      </c>
      <c r="Y9" s="181" t="s">
        <v>184</v>
      </c>
      <c r="Z9" s="181" t="s">
        <v>185</v>
      </c>
    </row>
    <row r="10" spans="1:26" ht="18" customHeight="1">
      <c r="A10" s="170" t="s">
        <v>68</v>
      </c>
      <c r="B10" s="182"/>
      <c r="C10" s="182"/>
      <c r="D10" s="182"/>
      <c r="E10" s="182"/>
      <c r="F10" s="182"/>
      <c r="G10" s="182"/>
      <c r="H10" s="176">
        <v>286.868264</v>
      </c>
      <c r="I10" s="176">
        <v>286.868264</v>
      </c>
      <c r="J10" s="176"/>
      <c r="K10" s="176"/>
      <c r="L10" s="176"/>
      <c r="M10" s="176"/>
      <c r="N10" s="176">
        <v>286.868264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45</v>
      </c>
    </row>
    <row r="11" spans="1:26" ht="18" customHeight="1">
      <c r="A11" s="183" t="s">
        <v>68</v>
      </c>
      <c r="B11" s="170" t="s">
        <v>264</v>
      </c>
      <c r="C11" s="170" t="s">
        <v>265</v>
      </c>
      <c r="D11" s="170" t="s">
        <v>86</v>
      </c>
      <c r="E11" s="170" t="s">
        <v>87</v>
      </c>
      <c r="F11" s="170" t="s">
        <v>266</v>
      </c>
      <c r="G11" s="170" t="s">
        <v>192</v>
      </c>
      <c r="H11" s="176">
        <v>96.7656</v>
      </c>
      <c r="I11" s="176">
        <v>96.7656</v>
      </c>
      <c r="J11" s="176"/>
      <c r="K11" s="176"/>
      <c r="L11" s="176"/>
      <c r="M11" s="176"/>
      <c r="N11" s="176">
        <v>96.7656</v>
      </c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8" customHeight="1">
      <c r="A12" s="183" t="s">
        <v>68</v>
      </c>
      <c r="B12" s="170" t="s">
        <v>264</v>
      </c>
      <c r="C12" s="170" t="s">
        <v>265</v>
      </c>
      <c r="D12" s="170" t="s">
        <v>86</v>
      </c>
      <c r="E12" s="170" t="s">
        <v>87</v>
      </c>
      <c r="F12" s="170" t="s">
        <v>267</v>
      </c>
      <c r="G12" s="170" t="s">
        <v>196</v>
      </c>
      <c r="H12" s="176">
        <v>8.2056</v>
      </c>
      <c r="I12" s="176">
        <v>8.2056</v>
      </c>
      <c r="J12" s="176"/>
      <c r="K12" s="176"/>
      <c r="L12" s="176"/>
      <c r="M12" s="176"/>
      <c r="N12" s="176">
        <v>8.2056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8" customHeight="1">
      <c r="A13" s="183" t="s">
        <v>68</v>
      </c>
      <c r="B13" s="170" t="s">
        <v>264</v>
      </c>
      <c r="C13" s="170" t="s">
        <v>265</v>
      </c>
      <c r="D13" s="170" t="s">
        <v>86</v>
      </c>
      <c r="E13" s="170" t="s">
        <v>87</v>
      </c>
      <c r="F13" s="170" t="s">
        <v>268</v>
      </c>
      <c r="G13" s="170" t="s">
        <v>203</v>
      </c>
      <c r="H13" s="176">
        <v>8.0638</v>
      </c>
      <c r="I13" s="176">
        <v>8.0638</v>
      </c>
      <c r="J13" s="176"/>
      <c r="K13" s="176"/>
      <c r="L13" s="176"/>
      <c r="M13" s="176"/>
      <c r="N13" s="176">
        <v>8.0638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8" customHeight="1">
      <c r="A14" s="183" t="s">
        <v>68</v>
      </c>
      <c r="B14" s="170" t="s">
        <v>264</v>
      </c>
      <c r="C14" s="170" t="s">
        <v>265</v>
      </c>
      <c r="D14" s="170" t="s">
        <v>86</v>
      </c>
      <c r="E14" s="170" t="s">
        <v>87</v>
      </c>
      <c r="F14" s="170" t="s">
        <v>268</v>
      </c>
      <c r="G14" s="170" t="s">
        <v>203</v>
      </c>
      <c r="H14" s="176">
        <v>24.72</v>
      </c>
      <c r="I14" s="176">
        <v>24.72</v>
      </c>
      <c r="J14" s="176"/>
      <c r="K14" s="176"/>
      <c r="L14" s="176"/>
      <c r="M14" s="176"/>
      <c r="N14" s="176">
        <v>24.72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8" customHeight="1">
      <c r="A15" s="183" t="s">
        <v>68</v>
      </c>
      <c r="B15" s="170" t="s">
        <v>264</v>
      </c>
      <c r="C15" s="170" t="s">
        <v>265</v>
      </c>
      <c r="D15" s="170" t="s">
        <v>86</v>
      </c>
      <c r="E15" s="170" t="s">
        <v>87</v>
      </c>
      <c r="F15" s="170" t="s">
        <v>268</v>
      </c>
      <c r="G15" s="170" t="s">
        <v>203</v>
      </c>
      <c r="H15" s="176">
        <v>14.94</v>
      </c>
      <c r="I15" s="176">
        <v>14.94</v>
      </c>
      <c r="J15" s="176"/>
      <c r="K15" s="176"/>
      <c r="L15" s="176"/>
      <c r="M15" s="176"/>
      <c r="N15" s="176">
        <v>14.94</v>
      </c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8" customHeight="1">
      <c r="A16" s="183" t="s">
        <v>68</v>
      </c>
      <c r="B16" s="170" t="s">
        <v>264</v>
      </c>
      <c r="C16" s="170" t="s">
        <v>265</v>
      </c>
      <c r="D16" s="170" t="s">
        <v>86</v>
      </c>
      <c r="E16" s="170" t="s">
        <v>87</v>
      </c>
      <c r="F16" s="170" t="s">
        <v>268</v>
      </c>
      <c r="G16" s="170" t="s">
        <v>203</v>
      </c>
      <c r="H16" s="176">
        <v>27.1536</v>
      </c>
      <c r="I16" s="176">
        <v>27.1536</v>
      </c>
      <c r="J16" s="176"/>
      <c r="K16" s="176"/>
      <c r="L16" s="176"/>
      <c r="M16" s="176"/>
      <c r="N16" s="176">
        <v>27.1536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8" customHeight="1">
      <c r="A17" s="183" t="s">
        <v>68</v>
      </c>
      <c r="B17" s="170" t="s">
        <v>269</v>
      </c>
      <c r="C17" s="170" t="s">
        <v>270</v>
      </c>
      <c r="D17" s="170" t="s">
        <v>94</v>
      </c>
      <c r="E17" s="170" t="s">
        <v>95</v>
      </c>
      <c r="F17" s="170" t="s">
        <v>271</v>
      </c>
      <c r="G17" s="170" t="s">
        <v>205</v>
      </c>
      <c r="H17" s="176">
        <v>28.75504</v>
      </c>
      <c r="I17" s="176">
        <v>28.75504</v>
      </c>
      <c r="J17" s="176"/>
      <c r="K17" s="176"/>
      <c r="L17" s="176"/>
      <c r="M17" s="176"/>
      <c r="N17" s="176">
        <v>28.75504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8" customHeight="1">
      <c r="A18" s="183" t="s">
        <v>68</v>
      </c>
      <c r="B18" s="170" t="s">
        <v>269</v>
      </c>
      <c r="C18" s="170" t="s">
        <v>270</v>
      </c>
      <c r="D18" s="170" t="s">
        <v>104</v>
      </c>
      <c r="E18" s="170" t="s">
        <v>105</v>
      </c>
      <c r="F18" s="170" t="s">
        <v>272</v>
      </c>
      <c r="G18" s="170" t="s">
        <v>211</v>
      </c>
      <c r="H18" s="176">
        <v>12.53083</v>
      </c>
      <c r="I18" s="176">
        <v>12.53083</v>
      </c>
      <c r="J18" s="176"/>
      <c r="K18" s="176"/>
      <c r="L18" s="176"/>
      <c r="M18" s="176"/>
      <c r="N18" s="176">
        <v>12.53083</v>
      </c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8" customHeight="1">
      <c r="A19" s="183" t="s">
        <v>68</v>
      </c>
      <c r="B19" s="170" t="s">
        <v>269</v>
      </c>
      <c r="C19" s="170" t="s">
        <v>270</v>
      </c>
      <c r="D19" s="170" t="s">
        <v>106</v>
      </c>
      <c r="E19" s="170" t="s">
        <v>107</v>
      </c>
      <c r="F19" s="170" t="s">
        <v>273</v>
      </c>
      <c r="G19" s="170" t="s">
        <v>213</v>
      </c>
      <c r="H19" s="176">
        <v>0.34331</v>
      </c>
      <c r="I19" s="176">
        <v>0.34331</v>
      </c>
      <c r="J19" s="176"/>
      <c r="K19" s="176"/>
      <c r="L19" s="176"/>
      <c r="M19" s="176"/>
      <c r="N19" s="176">
        <v>0.34331</v>
      </c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8" customHeight="1">
      <c r="A20" s="183" t="s">
        <v>68</v>
      </c>
      <c r="B20" s="170" t="s">
        <v>269</v>
      </c>
      <c r="C20" s="170" t="s">
        <v>270</v>
      </c>
      <c r="D20" s="170" t="s">
        <v>106</v>
      </c>
      <c r="E20" s="170" t="s">
        <v>107</v>
      </c>
      <c r="F20" s="170" t="s">
        <v>273</v>
      </c>
      <c r="G20" s="170" t="s">
        <v>213</v>
      </c>
      <c r="H20" s="176">
        <v>0.8246</v>
      </c>
      <c r="I20" s="176">
        <v>0.8246</v>
      </c>
      <c r="J20" s="176"/>
      <c r="K20" s="176"/>
      <c r="L20" s="176"/>
      <c r="M20" s="176"/>
      <c r="N20" s="176">
        <v>0.8246</v>
      </c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8" customHeight="1">
      <c r="A21" s="183" t="s">
        <v>68</v>
      </c>
      <c r="B21" s="170" t="s">
        <v>274</v>
      </c>
      <c r="C21" s="170" t="s">
        <v>113</v>
      </c>
      <c r="D21" s="170" t="s">
        <v>112</v>
      </c>
      <c r="E21" s="170" t="s">
        <v>113</v>
      </c>
      <c r="F21" s="170" t="s">
        <v>275</v>
      </c>
      <c r="G21" s="170" t="s">
        <v>113</v>
      </c>
      <c r="H21" s="176">
        <v>20.598624</v>
      </c>
      <c r="I21" s="176">
        <v>20.598624</v>
      </c>
      <c r="J21" s="176"/>
      <c r="K21" s="176"/>
      <c r="L21" s="176"/>
      <c r="M21" s="176"/>
      <c r="N21" s="176">
        <v>20.598624</v>
      </c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8" customHeight="1">
      <c r="A22" s="183" t="s">
        <v>68</v>
      </c>
      <c r="B22" s="170" t="s">
        <v>276</v>
      </c>
      <c r="C22" s="170" t="s">
        <v>277</v>
      </c>
      <c r="D22" s="170" t="s">
        <v>92</v>
      </c>
      <c r="E22" s="170" t="s">
        <v>93</v>
      </c>
      <c r="F22" s="170" t="s">
        <v>278</v>
      </c>
      <c r="G22" s="170" t="s">
        <v>217</v>
      </c>
      <c r="H22" s="176">
        <v>0.1</v>
      </c>
      <c r="I22" s="176">
        <v>0.1</v>
      </c>
      <c r="J22" s="176"/>
      <c r="K22" s="176"/>
      <c r="L22" s="176"/>
      <c r="M22" s="176"/>
      <c r="N22" s="176">
        <v>0.1</v>
      </c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8" customHeight="1">
      <c r="A23" s="183" t="s">
        <v>68</v>
      </c>
      <c r="B23" s="170" t="s">
        <v>276</v>
      </c>
      <c r="C23" s="170" t="s">
        <v>277</v>
      </c>
      <c r="D23" s="170" t="s">
        <v>86</v>
      </c>
      <c r="E23" s="170" t="s">
        <v>87</v>
      </c>
      <c r="F23" s="170" t="s">
        <v>278</v>
      </c>
      <c r="G23" s="170" t="s">
        <v>217</v>
      </c>
      <c r="H23" s="176">
        <v>3.2</v>
      </c>
      <c r="I23" s="176">
        <v>3.2</v>
      </c>
      <c r="J23" s="176"/>
      <c r="K23" s="176"/>
      <c r="L23" s="176"/>
      <c r="M23" s="176"/>
      <c r="N23" s="176">
        <v>3.2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8" customHeight="1">
      <c r="A24" s="183" t="s">
        <v>68</v>
      </c>
      <c r="B24" s="170" t="s">
        <v>276</v>
      </c>
      <c r="C24" s="170" t="s">
        <v>277</v>
      </c>
      <c r="D24" s="170" t="s">
        <v>86</v>
      </c>
      <c r="E24" s="170" t="s">
        <v>87</v>
      </c>
      <c r="F24" s="170" t="s">
        <v>279</v>
      </c>
      <c r="G24" s="170" t="s">
        <v>219</v>
      </c>
      <c r="H24" s="176">
        <v>1</v>
      </c>
      <c r="I24" s="176">
        <v>1</v>
      </c>
      <c r="J24" s="176"/>
      <c r="K24" s="176"/>
      <c r="L24" s="176"/>
      <c r="M24" s="176"/>
      <c r="N24" s="176">
        <v>1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8" customHeight="1">
      <c r="A25" s="183" t="s">
        <v>68</v>
      </c>
      <c r="B25" s="170" t="s">
        <v>280</v>
      </c>
      <c r="C25" s="170" t="s">
        <v>222</v>
      </c>
      <c r="D25" s="170" t="s">
        <v>86</v>
      </c>
      <c r="E25" s="170" t="s">
        <v>87</v>
      </c>
      <c r="F25" s="170" t="s">
        <v>281</v>
      </c>
      <c r="G25" s="170" t="s">
        <v>222</v>
      </c>
      <c r="H25" s="176"/>
      <c r="I25" s="176"/>
      <c r="J25" s="176"/>
      <c r="K25" s="176"/>
      <c r="L25" s="176"/>
      <c r="M25" s="176"/>
      <c r="N25" s="17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8" customHeight="1">
      <c r="A26" s="183" t="s">
        <v>68</v>
      </c>
      <c r="B26" s="170" t="s">
        <v>276</v>
      </c>
      <c r="C26" s="170" t="s">
        <v>277</v>
      </c>
      <c r="D26" s="170" t="s">
        <v>86</v>
      </c>
      <c r="E26" s="170" t="s">
        <v>87</v>
      </c>
      <c r="F26" s="170" t="s">
        <v>282</v>
      </c>
      <c r="G26" s="170" t="s">
        <v>224</v>
      </c>
      <c r="H26" s="176">
        <v>2.41914</v>
      </c>
      <c r="I26" s="176">
        <v>2.41914</v>
      </c>
      <c r="J26" s="176"/>
      <c r="K26" s="176"/>
      <c r="L26" s="176"/>
      <c r="M26" s="176"/>
      <c r="N26" s="176">
        <v>2.41914</v>
      </c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18" customHeight="1">
      <c r="A27" s="183" t="s">
        <v>68</v>
      </c>
      <c r="B27" s="170" t="s">
        <v>283</v>
      </c>
      <c r="C27" s="170" t="s">
        <v>230</v>
      </c>
      <c r="D27" s="170" t="s">
        <v>92</v>
      </c>
      <c r="E27" s="170" t="s">
        <v>93</v>
      </c>
      <c r="F27" s="170" t="s">
        <v>284</v>
      </c>
      <c r="G27" s="170" t="s">
        <v>230</v>
      </c>
      <c r="H27" s="176">
        <v>37.24812</v>
      </c>
      <c r="I27" s="176">
        <v>37.24812</v>
      </c>
      <c r="J27" s="176"/>
      <c r="K27" s="176"/>
      <c r="L27" s="176"/>
      <c r="M27" s="176"/>
      <c r="N27" s="176">
        <v>37.24812</v>
      </c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18" customHeight="1">
      <c r="A28" s="184" t="s">
        <v>114</v>
      </c>
      <c r="B28" s="184" t="s">
        <v>114</v>
      </c>
      <c r="C28" s="184"/>
      <c r="D28" s="184"/>
      <c r="E28" s="184"/>
      <c r="F28" s="184"/>
      <c r="G28" s="184"/>
      <c r="H28" s="176">
        <v>286.868264</v>
      </c>
      <c r="I28" s="176">
        <v>286.868264</v>
      </c>
      <c r="J28" s="176"/>
      <c r="K28" s="176"/>
      <c r="L28" s="176"/>
      <c r="M28" s="176"/>
      <c r="N28" s="176">
        <v>286.868264</v>
      </c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8:B2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M23" sqref="M23"/>
    </sheetView>
  </sheetViews>
  <sheetFormatPr defaultColWidth="8.8515625" defaultRowHeight="14.25" customHeight="1"/>
  <cols>
    <col min="1" max="1" width="10.28125" style="68" customWidth="1"/>
    <col min="2" max="4" width="10.28125" style="68" bestFit="1" customWidth="1"/>
    <col min="5" max="5" width="11.140625" style="68" customWidth="1"/>
    <col min="6" max="6" width="10.00390625" style="68" customWidth="1"/>
    <col min="7" max="7" width="9.8515625" style="68" customWidth="1"/>
    <col min="8" max="8" width="10.140625" style="68" customWidth="1"/>
    <col min="9" max="10" width="6.00390625" style="68" bestFit="1" customWidth="1"/>
    <col min="11" max="11" width="9.2812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71"/>
      <c r="F1" s="171"/>
      <c r="G1" s="171"/>
      <c r="H1" s="171"/>
      <c r="I1" s="69"/>
      <c r="J1" s="69"/>
      <c r="K1" s="69"/>
      <c r="L1" s="69"/>
      <c r="M1" s="69"/>
      <c r="N1" s="69"/>
      <c r="O1" s="69"/>
      <c r="P1" s="69"/>
      <c r="Q1" s="69"/>
      <c r="W1" s="70" t="s">
        <v>285</v>
      </c>
    </row>
    <row r="2" spans="1:23" ht="27.75" customHeight="1">
      <c r="A2" s="57" t="s">
        <v>286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3.5" customHeight="1">
      <c r="A3" s="141" t="s">
        <v>2</v>
      </c>
      <c r="B3" s="141"/>
      <c r="C3" s="172"/>
      <c r="D3" s="172"/>
      <c r="E3" s="172"/>
      <c r="F3" s="172"/>
      <c r="G3" s="172"/>
      <c r="H3" s="172"/>
      <c r="I3" s="98"/>
      <c r="J3" s="98"/>
      <c r="K3" s="98"/>
      <c r="L3" s="98"/>
      <c r="M3" s="98"/>
      <c r="N3" s="98"/>
      <c r="O3" s="98"/>
      <c r="P3" s="98"/>
      <c r="Q3" s="98"/>
      <c r="W3" s="139" t="s">
        <v>235</v>
      </c>
    </row>
    <row r="4" spans="1:23" ht="15.75" customHeight="1">
      <c r="A4" s="106" t="s">
        <v>287</v>
      </c>
      <c r="B4" s="106" t="s">
        <v>246</v>
      </c>
      <c r="C4" s="106" t="s">
        <v>247</v>
      </c>
      <c r="D4" s="106" t="s">
        <v>288</v>
      </c>
      <c r="E4" s="106" t="s">
        <v>248</v>
      </c>
      <c r="F4" s="106" t="s">
        <v>249</v>
      </c>
      <c r="G4" s="106" t="s">
        <v>289</v>
      </c>
      <c r="H4" s="106" t="s">
        <v>290</v>
      </c>
      <c r="I4" s="106" t="s">
        <v>54</v>
      </c>
      <c r="J4" s="77" t="s">
        <v>291</v>
      </c>
      <c r="K4" s="77"/>
      <c r="L4" s="77"/>
      <c r="M4" s="77"/>
      <c r="N4" s="77" t="s">
        <v>255</v>
      </c>
      <c r="O4" s="77"/>
      <c r="P4" s="77"/>
      <c r="Q4" s="174" t="s">
        <v>60</v>
      </c>
      <c r="R4" s="77" t="s">
        <v>61</v>
      </c>
      <c r="S4" s="77"/>
      <c r="T4" s="77"/>
      <c r="U4" s="77"/>
      <c r="V4" s="77"/>
      <c r="W4" s="77"/>
    </row>
    <row r="5" spans="1:23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77" t="s">
        <v>57</v>
      </c>
      <c r="K5" s="77"/>
      <c r="L5" s="174" t="s">
        <v>58</v>
      </c>
      <c r="M5" s="174" t="s">
        <v>59</v>
      </c>
      <c r="N5" s="174" t="s">
        <v>57</v>
      </c>
      <c r="O5" s="174" t="s">
        <v>58</v>
      </c>
      <c r="P5" s="174" t="s">
        <v>59</v>
      </c>
      <c r="Q5" s="174"/>
      <c r="R5" s="174" t="s">
        <v>56</v>
      </c>
      <c r="S5" s="174" t="s">
        <v>62</v>
      </c>
      <c r="T5" s="174" t="s">
        <v>292</v>
      </c>
      <c r="U5" s="174" t="s">
        <v>64</v>
      </c>
      <c r="V5" s="174" t="s">
        <v>65</v>
      </c>
      <c r="W5" s="174" t="s">
        <v>66</v>
      </c>
    </row>
    <row r="6" spans="1:23" ht="27">
      <c r="A6" s="106"/>
      <c r="B6" s="106"/>
      <c r="C6" s="106"/>
      <c r="D6" s="106"/>
      <c r="E6" s="106"/>
      <c r="F6" s="106"/>
      <c r="G6" s="106"/>
      <c r="H6" s="106"/>
      <c r="I6" s="106"/>
      <c r="J6" s="175" t="s">
        <v>56</v>
      </c>
      <c r="K6" s="175" t="s">
        <v>293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</row>
    <row r="8" spans="1:23" s="168" customFormat="1" ht="23.25" customHeight="1">
      <c r="A8" s="170"/>
      <c r="B8" s="170"/>
      <c r="C8" s="170" t="s">
        <v>294</v>
      </c>
      <c r="D8" s="170"/>
      <c r="E8" s="170"/>
      <c r="F8" s="170"/>
      <c r="G8" s="170"/>
      <c r="H8" s="170"/>
      <c r="I8" s="176">
        <v>1.13568</v>
      </c>
      <c r="J8" s="176">
        <v>1.13568</v>
      </c>
      <c r="K8" s="176"/>
      <c r="L8" s="176"/>
      <c r="M8" s="176"/>
      <c r="N8" s="176">
        <v>1.13568</v>
      </c>
      <c r="O8" s="176"/>
      <c r="P8" s="176"/>
      <c r="Q8" s="176"/>
      <c r="R8" s="176"/>
      <c r="S8" s="176"/>
      <c r="T8" s="176"/>
      <c r="U8" s="176"/>
      <c r="V8" s="176"/>
      <c r="W8" s="176"/>
    </row>
    <row r="9" spans="1:23" s="168" customFormat="1" ht="23.25" customHeight="1">
      <c r="A9" s="170" t="s">
        <v>295</v>
      </c>
      <c r="B9" s="170" t="s">
        <v>296</v>
      </c>
      <c r="C9" s="170" t="s">
        <v>294</v>
      </c>
      <c r="D9" s="170" t="s">
        <v>68</v>
      </c>
      <c r="E9" s="170" t="s">
        <v>98</v>
      </c>
      <c r="F9" s="170" t="s">
        <v>99</v>
      </c>
      <c r="G9" s="170" t="s">
        <v>297</v>
      </c>
      <c r="H9" s="170" t="s">
        <v>231</v>
      </c>
      <c r="I9" s="176">
        <v>1.13568</v>
      </c>
      <c r="J9" s="176">
        <v>1.13568</v>
      </c>
      <c r="K9" s="176"/>
      <c r="L9" s="176"/>
      <c r="M9" s="176"/>
      <c r="N9" s="176">
        <v>1.13568</v>
      </c>
      <c r="O9" s="176"/>
      <c r="P9" s="176"/>
      <c r="Q9" s="176"/>
      <c r="R9" s="176"/>
      <c r="S9" s="176"/>
      <c r="T9" s="176"/>
      <c r="U9" s="176"/>
      <c r="V9" s="176"/>
      <c r="W9" s="176"/>
    </row>
    <row r="10" spans="1:23" ht="18.75" customHeight="1">
      <c r="A10" s="37" t="s">
        <v>114</v>
      </c>
      <c r="B10" s="173"/>
      <c r="C10" s="38"/>
      <c r="D10" s="38"/>
      <c r="E10" s="38"/>
      <c r="F10" s="38"/>
      <c r="G10" s="38"/>
      <c r="H10" s="39"/>
      <c r="I10" s="176">
        <v>1.13568</v>
      </c>
      <c r="J10" s="176">
        <v>1.13568</v>
      </c>
      <c r="K10" s="176"/>
      <c r="L10" s="176"/>
      <c r="M10" s="176"/>
      <c r="N10" s="176">
        <v>1.13568</v>
      </c>
      <c r="O10" s="36"/>
      <c r="P10" s="36"/>
      <c r="Q10" s="36" t="s">
        <v>45</v>
      </c>
      <c r="R10" s="36" t="s">
        <v>45</v>
      </c>
      <c r="S10" s="36" t="s">
        <v>45</v>
      </c>
      <c r="T10" s="36" t="s">
        <v>45</v>
      </c>
      <c r="U10" s="36"/>
      <c r="V10" s="36" t="s">
        <v>45</v>
      </c>
      <c r="W10" s="36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2024-01-26T07:29:17Z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