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89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<sst xmlns="http://schemas.openxmlformats.org/spreadsheetml/2006/main" count="2199" uniqueCount="633">
  <si>
    <t>预算01-1表</t>
  </si>
  <si>
    <t>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</si>
  <si>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</si>
  <si>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</si>
  <si>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</si>
  <si>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</si>
  <si>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</si>
  <si>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</si>
  <si>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</si>
  <si>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</si>
  <si>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</si>
  <si>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</si>
  <si>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</si>
  <si>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</si>
  <si>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</si>
  <si>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</si>
  <si>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</si>
  <si>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</si>
  <si>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</si>
  <si>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</si>
  <si>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</si>
  <si>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</si>
  <si>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</si>
  <si>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</si>
  <si>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</si>
  <si>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</si>
  <si>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</si>
  <si>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</si>
  <si>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</si>
  <si>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</si>
  <si>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</si>
  <si>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</si>
  <si>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</si>
  <si>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</si>
  <si>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</si>
  <si>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</si>
  <si>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</si>
  <si>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</si>
  <si>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</si>
  <si>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</si>
  <si>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</si>
  <si>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</si>
  <si>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</si>
  <si>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</si>
  <si>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</si>
  <si>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</si>
  <si>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</si>
  <si>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</si>
  <si>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</si>
  <si>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</si>
  <si>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</si>
  <si>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</si>
  <si>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</si>
  <si>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</si>
  <si>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</si>
  <si>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</si>
  <si>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</si>
  <si>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</si>
  <si>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</si>
  <si>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</si>
  <si>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</si>
  <si>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</si>
  <si>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</si>
  <si>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</si>
  <si>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</si>
  <si>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</si>
  <si>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</si>
  <si>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</si>
  <si>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</si>
  <si>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</si>
  <si>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</si>
  <si>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</si>
  <si>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</si>
  <si>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</si>
  <si>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</si>
  <si>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</si>
  <si>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</si>
  <si>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</si>
  <si>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</si>
  <si>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</si>
  <si>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</si>
  <si>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</si>
  <si>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</si>
  <si>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</si>
  <si>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</si>
  <si>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</si>
  <si>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</si>
  <si>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</si>
  <si>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</si>
  <si>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</si>
  <si>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</si>
  <si>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</si>
  <si>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</si>
  <si>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</si>
  <si>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</si>
  <si>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</si>
  <si>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</si>
  <si>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</si>
  <si>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</si>
  <si>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</si>
  <si>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</si>
  <si>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</si>
  <si>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</si>
  <si>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</si>
  <si>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</si>
  <si>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</si>
  <si>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</si>
  <si>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</si>
  <si>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</si>
  <si>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</si>
  <si>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</si>
  <si>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</si>
  <si>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</si>
  <si>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</si>
  <si>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</si>
  <si>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</si>
  <si>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</si>
  <si>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</si>
  <si>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</si>
  <si>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</si>
  <si>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</si>
  <si>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</si>
  <si>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</si>
  <si>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</si>
  <si>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</si>
  <si>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</si>
  <si>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</si>
  <si>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</si>
  <si>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</si>
  <si>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</si>
  <si>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</si>
  <si>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</si>
  <si>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</si>
  <si>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</si>
  <si>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</si>
  <si>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</si>
  <si>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</si>
  <si>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</si>
  <si>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</si>
  <si>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</si>
  <si>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</si>
  <si>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</si>
  <si>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</si>
  <si>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</si>
  <si>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</si>
  <si>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</si>
  <si>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</si>
  <si>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</si>
  <si>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</si>
  <si>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</si>
  <si>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</si>
  <si>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</si>
  <si>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</si>
  <si>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</si>
  <si>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</si>
  <si>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</si>
  <si>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</si>
  <si>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</si>
  <si>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</si>
  <si>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</si>
  <si>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</si>
  <si>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</si>
  <si>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</si>
  <si>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</si>
  <si>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</si>
  <si>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</si>
  <si>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</si>
  <si>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</si>
  <si>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</si>
  <si>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</si>
  <si>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</si>
  <si>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</si>
  <si>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</si>
  <si>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</si>
  <si>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</si>
  <si>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</si>
  <si>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</si>
  <si>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</si>
  <si>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</si>
  <si>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</si>
  <si>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</si>
  <si>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</si>
  <si>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</si>
  <si>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</si>
  <si>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</si>
  <si>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</si>
  <si>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</si>
  <si>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</si>
  <si>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</si>
  <si>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</si>
  <si>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</si>
  <si>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</si>
  <si>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</si>
  <si>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</si>
  <si>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</si>
  <si>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</si>
  <si>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</si>
  <si>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</si>
  <si>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</si>
  <si>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</si>
  <si>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</si>
  <si>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</si>
  <si>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</si>
  <si>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</si>
  <si>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</si>
  <si>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</si>
  <si>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</si>
  <si>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</si>
  <si>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</si>
  <si>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</si>
  <si>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</si>
  <si>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</si>
  <si>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</si>
  <si>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</si>
  <si>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</si>
  <si>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</si>
  <si>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</si>
  <si>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</si>
  <si>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</si>
  <si>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</si>
  <si>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</si>
  <si>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</si>
  <si>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</si>
  <si>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</si>
  <si>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</si>
  <si>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</si>
  <si>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</si>
  <si>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</si>
  <si>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</si>
  <si>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</si>
  <si>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</si>
  <si>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</si>
  <si>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</si>
  <si>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</si>
  <si>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</si>
  <si>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</si>
  <si>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</si>
  <si>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</si>
  <si>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</si>
  <si>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</si>
  <si>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</si>
  <si>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</si>
  <si>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</si>
  <si>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</si>
  <si>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</si>
  <si>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</si>
  <si>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</si>
  <si>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</si>
  <si>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</si>
  <si>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</si>
  <si>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</si>
  <si>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</si>
  <si>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</si>
  <si>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</si>
  <si>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</si>
  <si>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</si>
  <si>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</si>
  <si>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</si>
  <si>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</si>
  <si>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</si>
  <si>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</si>
  <si>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</si>
  <si>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</si>
  <si>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</si>
  <si>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</si>
  <si>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</si>
  <si>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单位名称：师宗县竹基镇人民政府</t>
  </si>
  <si>
    <t>单位名称：师宗县竹基镇人民政府</t>
  </si>
  <si>
    <t>单位名称：师宗县竹基镇人民政府</t>
  </si>
  <si>
    <t>师宗县竹基镇</t>
  </si>
  <si>
    <t>师宗县竹基镇综合执法队</t>
  </si>
  <si>
    <t>师宗县竹基镇财政所</t>
  </si>
  <si>
    <t>师宗县竹基镇党建办公室</t>
  </si>
  <si>
    <t>师宗县竹基镇党政综合办公室</t>
  </si>
  <si>
    <t>师宗县竹基镇党群服务中心</t>
  </si>
  <si>
    <t>师宗县竹基镇村镇规划建设和生态环境保护服务中心</t>
  </si>
  <si>
    <t>师宗县竹基镇农业农村综合服务中心</t>
  </si>
  <si>
    <t>201</t>
  </si>
  <si>
    <t>一般公共服务支出</t>
  </si>
  <si>
    <t>20103</t>
  </si>
  <si>
    <t xml:space="preserve">  政府办公厅（室）及相关机构事务</t>
  </si>
  <si>
    <t>行政运行</t>
  </si>
  <si>
    <t>事业运行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</si>
  <si>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</si>
  <si>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</si>
  <si>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</si>
  <si>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</si>
  <si>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</si>
  <si>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</si>
  <si>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</si>
  <si>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</si>
  <si>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</si>
  <si>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</si>
  <si>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</si>
  <si>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</si>
  <si>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</si>
  <si>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</si>
  <si>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</si>
  <si>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</si>
  <si>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</si>
  <si>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</si>
  <si>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</si>
  <si>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</si>
  <si>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</si>
  <si>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</si>
  <si>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</si>
  <si>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</si>
  <si>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</si>
  <si>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</si>
  <si>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</si>
  <si>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</si>
  <si>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</si>
  <si>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</si>
  <si>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</si>
  <si>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</si>
  <si>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</si>
  <si>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</si>
  <si>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</si>
  <si>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</si>
  <si>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</si>
  <si>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</si>
  <si>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人大事务</t>
  </si>
  <si>
    <t>人大代表履职能力提升</t>
  </si>
  <si>
    <t>林业和草原</t>
  </si>
  <si>
    <t>事业机构</t>
  </si>
  <si>
    <t xml:space="preserve">501 </t>
  </si>
  <si>
    <t xml:space="preserve">    </t>
  </si>
  <si>
    <t>机关工资福利支出</t>
  </si>
  <si>
    <t xml:space="preserve">01  </t>
  </si>
  <si>
    <t>工资奖金津补贴</t>
  </si>
  <si>
    <t xml:space="preserve">02  </t>
  </si>
  <si>
    <t>社会保障缴费</t>
  </si>
  <si>
    <t xml:space="preserve">03  </t>
  </si>
  <si>
    <t>住房公积金</t>
  </si>
  <si>
    <t xml:space="preserve">99  </t>
  </si>
  <si>
    <t>其他工资福利支出</t>
  </si>
  <si>
    <t xml:space="preserve">502 </t>
  </si>
  <si>
    <t>机关商品和服务支出</t>
  </si>
  <si>
    <t>办公经费</t>
  </si>
  <si>
    <t>会议费</t>
  </si>
  <si>
    <t>培训费</t>
  </si>
  <si>
    <t xml:space="preserve">04  </t>
  </si>
  <si>
    <t>专用材料购置费</t>
  </si>
  <si>
    <t xml:space="preserve">05  </t>
  </si>
  <si>
    <t>委托业务费</t>
  </si>
  <si>
    <t xml:space="preserve">06  </t>
  </si>
  <si>
    <t xml:space="preserve">07  </t>
  </si>
  <si>
    <t>因公出国（境）费用</t>
  </si>
  <si>
    <t xml:space="preserve">08  </t>
  </si>
  <si>
    <t>公务用车运行维护费</t>
  </si>
  <si>
    <t xml:space="preserve">09  </t>
  </si>
  <si>
    <t>维修（护）费</t>
  </si>
  <si>
    <t>其他商品和服务支出</t>
  </si>
  <si>
    <t xml:space="preserve">503 </t>
  </si>
  <si>
    <t>机关资本性支出（一）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</si>
  <si>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</si>
  <si>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</si>
  <si>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</si>
  <si>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</si>
  <si>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</si>
  <si>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</si>
  <si>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</si>
  <si>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 xml:space="preserve">504 </t>
  </si>
  <si>
    <t>机关资本性支出（二）</t>
  </si>
  <si>
    <t xml:space="preserve">505 </t>
  </si>
  <si>
    <t>对事业单位经常性补助</t>
  </si>
  <si>
    <t>工资福利支出</t>
  </si>
  <si>
    <t>商品和服务支出</t>
  </si>
  <si>
    <t>其他对事业单位补助</t>
  </si>
  <si>
    <t xml:space="preserve">506 </t>
  </si>
  <si>
    <t>对事业单位资本性补助</t>
  </si>
  <si>
    <t>资本性支出（一）</t>
  </si>
  <si>
    <t>资本性支出（二）</t>
  </si>
  <si>
    <t xml:space="preserve">507 </t>
  </si>
  <si>
    <t>对企业补助</t>
  </si>
  <si>
    <t>费用补贴</t>
  </si>
  <si>
    <t>利息补贴</t>
  </si>
  <si>
    <t>其他对企业补助</t>
  </si>
  <si>
    <t xml:space="preserve">508 </t>
  </si>
  <si>
    <t>对企业资本性支出</t>
  </si>
  <si>
    <t>对企业资本性支出（一）</t>
  </si>
  <si>
    <t>对企业资本性支出（二）</t>
  </si>
  <si>
    <t xml:space="preserve">509 </t>
  </si>
  <si>
    <t>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</si>
  <si>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</si>
  <si>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</si>
  <si>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</si>
  <si>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</si>
  <si>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</si>
  <si>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 xml:space="preserve">510 </t>
  </si>
  <si>
    <t>对社会保障基金补助</t>
  </si>
  <si>
    <t>对社会保险基金补助</t>
  </si>
  <si>
    <t>补充全国社会保障基金</t>
  </si>
  <si>
    <t xml:space="preserve">511 </t>
  </si>
  <si>
    <t>债务利息及费用支出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</si>
  <si>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</si>
  <si>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</si>
  <si>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</si>
  <si>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</si>
  <si>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</si>
  <si>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</si>
  <si>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>国内债务还本</t>
  </si>
  <si>
    <t>国外债务还本</t>
  </si>
  <si>
    <t xml:space="preserve">513 </t>
  </si>
  <si>
    <t>转移性支出</t>
  </si>
  <si>
    <t>上下级政府间转移性支出</t>
  </si>
  <si>
    <t>援助其他地区支出</t>
  </si>
  <si>
    <t>债务转贷</t>
  </si>
  <si>
    <t>调出资金</t>
  </si>
  <si>
    <t xml:space="preserve">514 </t>
  </si>
  <si>
    <t>预备费及预留</t>
  </si>
  <si>
    <t>预备费</t>
  </si>
  <si>
    <t>预留</t>
  </si>
  <si>
    <t xml:space="preserve">599 </t>
  </si>
  <si>
    <t>赠与</t>
  </si>
  <si>
    <t>国家赔偿费用支出</t>
  </si>
  <si>
    <t>对民间非营利组织和群众性自治组织补贴</t>
  </si>
  <si>
    <t xml:space="preserve">301 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</si>
  <si>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</si>
  <si>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</si>
  <si>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</si>
  <si>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</si>
  <si>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</si>
  <si>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</si>
  <si>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</si>
  <si>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 xml:space="preserve">10  </t>
  </si>
  <si>
    <t>职工基本医疗保险缴费</t>
  </si>
  <si>
    <t xml:space="preserve">11  </t>
  </si>
  <si>
    <t>公务员医疗补助缴费</t>
  </si>
  <si>
    <t xml:space="preserve">12  </t>
  </si>
  <si>
    <t>其他社会保障缴费</t>
  </si>
  <si>
    <t xml:space="preserve">13  </t>
  </si>
  <si>
    <t xml:space="preserve">14  </t>
  </si>
  <si>
    <t>医疗费</t>
  </si>
  <si>
    <t xml:space="preserve">302 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</si>
  <si>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</si>
  <si>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</si>
  <si>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</si>
  <si>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</si>
  <si>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</si>
  <si>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</si>
  <si>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</si>
  <si>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</si>
  <si>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</si>
  <si>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</si>
  <si>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</si>
  <si>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 xml:space="preserve">15  </t>
  </si>
  <si>
    <t xml:space="preserve">16  </t>
  </si>
  <si>
    <t xml:space="preserve">17  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</si>
  <si>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</si>
  <si>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</si>
  <si>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</si>
  <si>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</si>
  <si>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</si>
  <si>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</si>
  <si>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 xml:space="preserve">26  </t>
  </si>
  <si>
    <t>劳务费</t>
  </si>
  <si>
    <t xml:space="preserve">27  </t>
  </si>
  <si>
    <t xml:space="preserve">28  </t>
  </si>
  <si>
    <t>工会经费</t>
  </si>
  <si>
    <t xml:space="preserve">29  </t>
  </si>
  <si>
    <t>福利费</t>
  </si>
  <si>
    <t xml:space="preserve">31  </t>
  </si>
  <si>
    <t xml:space="preserve">39  </t>
  </si>
  <si>
    <t>其他交通费用</t>
  </si>
  <si>
    <t xml:space="preserve">40  </t>
  </si>
  <si>
    <t>税金及附加费用</t>
  </si>
  <si>
    <t xml:space="preserve">303 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</si>
  <si>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</si>
  <si>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</si>
  <si>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</si>
  <si>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</si>
  <si>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</si>
  <si>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</si>
  <si>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</si>
  <si>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</si>
  <si>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</si>
  <si>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 xml:space="preserve">307 </t>
  </si>
  <si>
    <t xml:space="preserve">309 </t>
  </si>
  <si>
    <t>资本性支出（基本建设）</t>
  </si>
  <si>
    <t>房屋建筑物购建</t>
  </si>
  <si>
    <t>办公设备购置</t>
  </si>
  <si>
    <t>专用设备购置</t>
  </si>
  <si>
    <t>信息网络及软件购置更新</t>
  </si>
  <si>
    <t>物资储备</t>
  </si>
  <si>
    <t xml:space="preserve">19  </t>
  </si>
  <si>
    <t>其他交通工具购置</t>
  </si>
  <si>
    <t xml:space="preserve">21  </t>
  </si>
  <si>
    <t>文物和陈列品购置</t>
  </si>
  <si>
    <t xml:space="preserve">22  </t>
  </si>
  <si>
    <t>无形资产购置</t>
  </si>
  <si>
    <t>其他基本建设支出</t>
  </si>
  <si>
    <t xml:space="preserve">310 </t>
  </si>
  <si>
    <t>资本性支出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</si>
  <si>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</si>
  <si>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</si>
  <si>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</si>
  <si>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</si>
  <si>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</si>
  <si>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</si>
  <si>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</si>
  <si>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</si>
  <si>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</si>
  <si>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</si>
  <si>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</si>
  <si>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其他公用支出</t>
  </si>
  <si>
    <t>事业人员支出工资</t>
  </si>
  <si>
    <t>行政人员公务交通补贴</t>
  </si>
  <si>
    <t>行政人员支出工资</t>
  </si>
  <si>
    <t>遗属补助经费</t>
  </si>
  <si>
    <t>社区工作经费</t>
  </si>
  <si>
    <t>村（居）民小组运转经费</t>
  </si>
  <si>
    <t>社区干部岗位补贴经费</t>
  </si>
  <si>
    <t>社区党员活动经费</t>
  </si>
  <si>
    <t>2010350</t>
  </si>
  <si>
    <t>30112</t>
  </si>
  <si>
    <t>说明：师宗县竹基镇人民政府无项目支出预算（其他运转类、特定目标类项目），故此表为空表。</t>
  </si>
  <si>
    <t>说明：师宗县竹基镇人民政府无项目支出绩效目标（本次下达），故此表为空表。</t>
  </si>
  <si>
    <t>说明：师宗县竹基镇人民政府无项目支出绩效目标（另文下达），故此表为空表。</t>
  </si>
  <si>
    <t>说明：师宗县竹基镇人民政府无国有资本经营预算支出，故此表为空表。</t>
  </si>
  <si>
    <t>说明：师宗县竹基镇人民政府无县对下转移支付绩效目标，故此表为空表。</t>
  </si>
  <si>
    <t>说明：师宗县竹基镇人民政府无县对下转移支付预算，故此表为空表。</t>
  </si>
  <si>
    <t>说明：师宗县竹基镇人民政府无新增资产配置，故此表为空表。</t>
  </si>
  <si>
    <t>说明：师宗县竹基镇人民政府无上级补助项目支出预算，故此表为空表。</t>
  </si>
  <si>
    <t>说明：师宗县竹基镇人民政府无部门项目中期规划预算，故此表为空表。</t>
  </si>
  <si>
    <t>村民小组党组织负责人补助和村民小组长补贴经费</t>
  </si>
  <si>
    <t>村委会干部岗位补贴经费</t>
  </si>
  <si>
    <t>村委会运转经费</t>
  </si>
  <si>
    <t>村委会干部养老保险及工伤保险经费</t>
  </si>
  <si>
    <t>社区干部养老保险及工伤保险经费</t>
  </si>
  <si>
    <t>2024年第七批“红旗村（社区）”村组干部奖励专项资金</t>
  </si>
  <si>
    <t>2024年森林防火经费</t>
  </si>
  <si>
    <t>2024年网格员待遇补助经费</t>
  </si>
  <si>
    <t>80480184</t>
  </si>
  <si>
    <t>公务用车保险</t>
  </si>
  <si>
    <t>C1804010201 机动车保险服务</t>
  </si>
  <si>
    <t>元</t>
  </si>
  <si>
    <t>公务用车维修费</t>
  </si>
  <si>
    <t>C23120301 车辆维修和保养服务</t>
  </si>
  <si>
    <t>公务用车加油</t>
  </si>
  <si>
    <t>C23120302 车辆加油、添加燃料服务</t>
  </si>
  <si>
    <t>80480185</t>
  </si>
  <si>
    <t>公务用车维修</t>
  </si>
  <si>
    <t>80480187</t>
  </si>
  <si>
    <t>说明：师宗县竹基镇人民政府无政府性基金预算支出，故此表为空表。</t>
  </si>
  <si>
    <t>基本支出</t>
  </si>
  <si>
    <t>530323210000000003583</t>
  </si>
  <si>
    <t>30101</t>
  </si>
  <si>
    <t>30102</t>
  </si>
  <si>
    <t>30107</t>
  </si>
  <si>
    <t>530323210000000003584</t>
  </si>
  <si>
    <t>机关事业单位基本养老保险缴费支出</t>
  </si>
  <si>
    <t>30108</t>
  </si>
  <si>
    <t>事业单位医疗</t>
  </si>
  <si>
    <t>30110</t>
  </si>
  <si>
    <t>其他行政事业单位医疗支出</t>
  </si>
  <si>
    <t>530323210000000003585</t>
  </si>
  <si>
    <t>30113</t>
  </si>
  <si>
    <t>530323210000000003589</t>
  </si>
  <si>
    <t>30201</t>
  </si>
  <si>
    <t>30227</t>
  </si>
  <si>
    <t>30229</t>
  </si>
  <si>
    <t>530323210000000005465</t>
  </si>
  <si>
    <t>30231</t>
  </si>
  <si>
    <t>530323241100002318077</t>
  </si>
  <si>
    <t>其他人员支出</t>
  </si>
  <si>
    <t>30199</t>
  </si>
  <si>
    <t>530323241100002412840</t>
  </si>
  <si>
    <t>2024年乡镇（街道）人大代表活动经费</t>
  </si>
  <si>
    <t>2010107</t>
  </si>
  <si>
    <t>人大代表履职能力提升</t>
  </si>
  <si>
    <t>30215</t>
  </si>
  <si>
    <t>530323210000000004268</t>
  </si>
  <si>
    <t>2010301</t>
  </si>
  <si>
    <t>30103</t>
  </si>
  <si>
    <t>530323210000000004270</t>
  </si>
  <si>
    <t>行政单位医疗</t>
  </si>
  <si>
    <t>530323210000000004271</t>
  </si>
  <si>
    <t>530323210000000004276</t>
  </si>
  <si>
    <t>30216</t>
  </si>
  <si>
    <t>30226</t>
  </si>
  <si>
    <t>530323241100002318048</t>
  </si>
  <si>
    <t>30217</t>
  </si>
  <si>
    <t>530323210000000005466</t>
  </si>
  <si>
    <t>530323210000000004273</t>
  </si>
  <si>
    <t>30239</t>
  </si>
  <si>
    <t>530323210000000004294</t>
  </si>
  <si>
    <t>530323210000000004296</t>
  </si>
  <si>
    <t>530323210000000004297</t>
  </si>
  <si>
    <t>530323210000000004303</t>
  </si>
  <si>
    <t>行政单位离退休</t>
  </si>
  <si>
    <t>530323231100001274927</t>
  </si>
  <si>
    <t>530323210000000005467</t>
  </si>
  <si>
    <t>530323210000000004300</t>
  </si>
  <si>
    <t>530323231100001274934</t>
  </si>
  <si>
    <t>30302</t>
  </si>
  <si>
    <t>530323241100002318072</t>
  </si>
  <si>
    <t>530323210000000004315</t>
  </si>
  <si>
    <t>530323210000000004316</t>
  </si>
  <si>
    <t>530323210000000004317</t>
  </si>
  <si>
    <t>530323210000000004323</t>
  </si>
  <si>
    <t>530323241100002318040</t>
  </si>
  <si>
    <t>事业单位离退休</t>
  </si>
  <si>
    <t>530323210000000004334</t>
  </si>
  <si>
    <t>530323210000000004335</t>
  </si>
  <si>
    <t>530323210000000004336</t>
  </si>
  <si>
    <t>530323210000000004342</t>
  </si>
  <si>
    <t>30206</t>
  </si>
  <si>
    <t>530323210000000004132</t>
  </si>
  <si>
    <t>530323210000000004133</t>
  </si>
  <si>
    <t>530323210000000004134</t>
  </si>
  <si>
    <t>530323231100001498209</t>
  </si>
  <si>
    <t>530323210000000004141</t>
  </si>
  <si>
    <t>530323231100001498199</t>
  </si>
  <si>
    <t>530323231100001274964</t>
  </si>
  <si>
    <t>530323241100002412726</t>
  </si>
  <si>
    <t>530323241100002413740</t>
  </si>
  <si>
    <t>530323241100002418848</t>
  </si>
  <si>
    <t>530323241100002287108</t>
  </si>
  <si>
    <t>530323241100002286839</t>
  </si>
  <si>
    <t>530323241100002287216</t>
  </si>
  <si>
    <t>530323241100002287427</t>
  </si>
  <si>
    <t>530323241100002287392</t>
  </si>
  <si>
    <t>530323241100002287328</t>
  </si>
  <si>
    <t>530323241100002287227</t>
  </si>
  <si>
    <t>530323241100002287490</t>
  </si>
  <si>
    <t>530323241100002286871</t>
  </si>
  <si>
    <t>530323241100002286558</t>
  </si>
  <si>
    <t>2130204</t>
  </si>
  <si>
    <t>2080801</t>
  </si>
  <si>
    <t>对村民委员会和村党支部的补助</t>
  </si>
  <si>
    <t>死亡抚恤</t>
  </si>
  <si>
    <t>30305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</si>
</sst>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  <numFmt numFmtId="183" formatCode="#,##0.00;\-#,##0.00;;@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\-#,##0;;@"/>
    <numFmt numFmtId="191" formatCode="_ &quot;￥&quot;* #,##0.00_ ;_ &quot;￥&quot;* \-#,##0.00_ ;_ &quot;￥&quot;* &quot;-&quot;??_ ;_ @_ "/>
    <numFmt numFmtId="192" formatCode="_ &quot;￥&quot;* #,##0_ ;_ &quot;￥&quot;* \-#,##0_ ;_ &quot;￥&quot;* &quot;-&quot;_ ;_ @_ "/>
    <numFmt numFmtId="193" formatCode="yyyy/mm/dd\ hh:mm:ss"/>
    <numFmt numFmtId="194" formatCode="yyyy/mm/dd"/>
    <numFmt numFmtId="195" formatCode="hh:mm:ss"/>
  </numFmts>
  <fonts count="9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23"/>
      <color indexed="8"/>
      <name val="方正小标宋简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b/>
      <sz val="22"/>
      <color indexed="8"/>
      <name val="宋体"/>
      <family val="0"/>
    </font>
    <font>
      <sz val="32"/>
      <color indexed="8"/>
      <name val="宋体"/>
      <family val="0"/>
    </font>
    <font>
      <sz val="18"/>
      <color indexed="8"/>
      <name val="Microsoft Sans Serif"/>
      <family val="2"/>
    </font>
    <font>
      <sz val="20"/>
      <color indexed="8"/>
      <name val="Microsoft Sans Serif"/>
      <family val="2"/>
    </font>
    <font>
      <b/>
      <sz val="20"/>
      <color indexed="8"/>
      <name val="宋体"/>
      <family val="0"/>
    </font>
    <font>
      <sz val="9"/>
      <color indexed="8"/>
      <name val="Microsoft YaHei UI"/>
      <family val="1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b/>
      <sz val="23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FFFFFF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12"/>
      <color rgb="FF000000"/>
      <name val="方正黑体_GBK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20"/>
      <color rgb="FF000000"/>
      <name val="方正小标宋简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3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0" borderId="1">
      <alignment horizontal="center" vertical="center"/>
      <protection/>
    </xf>
    <xf numFmtId="0" fontId="51" fillId="0" borderId="1">
      <alignment horizontal="center" vertical="center"/>
      <protection locked="0"/>
    </xf>
    <xf numFmtId="0" fontId="52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53" fillId="0" borderId="0">
      <alignment horizontal="center" vertical="center"/>
      <protection/>
    </xf>
    <xf numFmtId="0" fontId="54" fillId="0" borderId="2">
      <alignment horizontal="center" vertical="center"/>
      <protection/>
    </xf>
    <xf numFmtId="0" fontId="54" fillId="0" borderId="2">
      <alignment horizontal="center" vertical="center"/>
      <protection/>
    </xf>
    <xf numFmtId="4" fontId="55" fillId="0" borderId="3">
      <alignment horizontal="right" vertical="center"/>
      <protection/>
    </xf>
    <xf numFmtId="4" fontId="55" fillId="0" borderId="3">
      <alignment horizontal="right" vertical="center"/>
      <protection/>
    </xf>
    <xf numFmtId="4" fontId="55" fillId="0" borderId="3">
      <alignment horizontal="right" vertical="center"/>
      <protection locked="0"/>
    </xf>
    <xf numFmtId="4" fontId="55" fillId="0" borderId="3">
      <alignment horizontal="right" vertical="center"/>
      <protection locked="0"/>
    </xf>
    <xf numFmtId="4" fontId="55" fillId="0" borderId="4">
      <alignment horizontal="right" vertical="center"/>
      <protection locked="0"/>
    </xf>
    <xf numFmtId="4" fontId="55" fillId="0" borderId="4">
      <alignment horizontal="right" vertical="center"/>
      <protection locked="0"/>
    </xf>
    <xf numFmtId="4" fontId="51" fillId="0" borderId="4">
      <alignment horizontal="right" vertical="center"/>
      <protection/>
    </xf>
    <xf numFmtId="4" fontId="55" fillId="0" borderId="4">
      <alignment horizontal="right" vertical="center"/>
      <protection/>
    </xf>
    <xf numFmtId="4" fontId="55" fillId="0" borderId="4">
      <alignment horizontal="right" vertical="center"/>
      <protection/>
    </xf>
    <xf numFmtId="0" fontId="56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1" fillId="0" borderId="3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4" fontId="51" fillId="0" borderId="3">
      <alignment horizontal="right" vertical="center"/>
      <protection/>
    </xf>
    <xf numFmtId="0" fontId="55" fillId="0" borderId="3">
      <alignment horizontal="right" vertical="center"/>
      <protection/>
    </xf>
    <xf numFmtId="0" fontId="55" fillId="0" borderId="3">
      <alignment horizontal="right" vertical="center"/>
      <protection/>
    </xf>
    <xf numFmtId="4" fontId="51" fillId="0" borderId="3">
      <alignment horizontal="right" vertical="center"/>
      <protection locked="0"/>
    </xf>
    <xf numFmtId="0" fontId="57" fillId="0" borderId="0">
      <alignment vertical="top"/>
      <protection locked="0"/>
    </xf>
    <xf numFmtId="0" fontId="50" fillId="0" borderId="5">
      <alignment horizontal="center" vertical="center"/>
      <protection locked="0"/>
    </xf>
    <xf numFmtId="0" fontId="50" fillId="0" borderId="5">
      <alignment horizontal="center" vertical="center"/>
      <protection locked="0"/>
    </xf>
    <xf numFmtId="0" fontId="50" fillId="0" borderId="6">
      <alignment horizontal="center" vertical="center"/>
      <protection locked="0"/>
    </xf>
    <xf numFmtId="0" fontId="50" fillId="0" borderId="6">
      <alignment horizontal="center" vertical="center"/>
      <protection locked="0"/>
    </xf>
    <xf numFmtId="0" fontId="50" fillId="0" borderId="3">
      <alignment horizontal="center" vertical="center"/>
      <protection locked="0"/>
    </xf>
    <xf numFmtId="0" fontId="50" fillId="0" borderId="3">
      <alignment horizontal="center" vertical="center"/>
      <protection locked="0"/>
    </xf>
    <xf numFmtId="0" fontId="55" fillId="0" borderId="0">
      <alignment vertical="top"/>
      <protection locked="0"/>
    </xf>
    <xf numFmtId="0" fontId="55" fillId="0" borderId="0">
      <alignment vertical="top"/>
      <protection locked="0"/>
    </xf>
    <xf numFmtId="0" fontId="55" fillId="0" borderId="0">
      <alignment horizontal="left" vertical="center"/>
      <protection/>
    </xf>
    <xf numFmtId="0" fontId="55" fillId="0" borderId="0">
      <alignment horizontal="left" vertical="center"/>
      <protection/>
    </xf>
    <xf numFmtId="0" fontId="50" fillId="0" borderId="6">
      <alignment horizontal="center" vertical="center" wrapText="1"/>
      <protection/>
    </xf>
    <xf numFmtId="0" fontId="50" fillId="0" borderId="6">
      <alignment horizontal="center" vertical="center" wrapText="1"/>
      <protection/>
    </xf>
    <xf numFmtId="0" fontId="50" fillId="0" borderId="7">
      <alignment horizontal="center" vertical="center" wrapText="1"/>
      <protection locked="0"/>
    </xf>
    <xf numFmtId="0" fontId="50" fillId="0" borderId="7">
      <alignment horizontal="center" vertical="center" wrapText="1"/>
      <protection locked="0"/>
    </xf>
    <xf numFmtId="0" fontId="50" fillId="0" borderId="2">
      <alignment horizontal="center" vertical="center" wrapText="1"/>
      <protection/>
    </xf>
    <xf numFmtId="0" fontId="50" fillId="0" borderId="2">
      <alignment horizontal="center" vertical="center" wrapText="1"/>
      <protection/>
    </xf>
    <xf numFmtId="0" fontId="50" fillId="0" borderId="7">
      <alignment horizontal="center" vertical="center" wrapText="1"/>
      <protection/>
    </xf>
    <xf numFmtId="0" fontId="50" fillId="0" borderId="7">
      <alignment horizontal="center" vertical="center" wrapText="1"/>
      <protection/>
    </xf>
    <xf numFmtId="0" fontId="50" fillId="0" borderId="8">
      <alignment horizontal="center" vertical="center" wrapText="1"/>
      <protection locked="0"/>
    </xf>
    <xf numFmtId="0" fontId="50" fillId="0" borderId="8">
      <alignment horizontal="center" vertical="center" wrapText="1"/>
      <protection locked="0"/>
    </xf>
    <xf numFmtId="0" fontId="50" fillId="0" borderId="7">
      <alignment horizontal="center" vertical="center"/>
      <protection locked="0"/>
    </xf>
    <xf numFmtId="0" fontId="50" fillId="0" borderId="7">
      <alignment horizontal="center" vertical="center"/>
      <protection locked="0"/>
    </xf>
    <xf numFmtId="0" fontId="50" fillId="0" borderId="1">
      <alignment horizontal="center" vertical="center"/>
      <protection locked="0"/>
    </xf>
    <xf numFmtId="0" fontId="50" fillId="0" borderId="1">
      <alignment horizontal="center" vertical="center"/>
      <protection locked="0"/>
    </xf>
    <xf numFmtId="3" fontId="50" fillId="0" borderId="1">
      <alignment horizontal="center" vertical="center"/>
      <protection/>
    </xf>
    <xf numFmtId="3" fontId="50" fillId="0" borderId="1">
      <alignment horizontal="center" vertical="center"/>
      <protection/>
    </xf>
    <xf numFmtId="4" fontId="55" fillId="0" borderId="1">
      <alignment horizontal="right" vertical="center"/>
      <protection locked="0"/>
    </xf>
    <xf numFmtId="4" fontId="55" fillId="0" borderId="1">
      <alignment horizontal="right" vertical="center"/>
      <protection locked="0"/>
    </xf>
    <xf numFmtId="3" fontId="50" fillId="0" borderId="7">
      <alignment horizontal="center" vertical="center"/>
      <protection/>
    </xf>
    <xf numFmtId="3" fontId="50" fillId="0" borderId="7">
      <alignment horizontal="center" vertical="center"/>
      <protection/>
    </xf>
    <xf numFmtId="0" fontId="54" fillId="0" borderId="9">
      <alignment horizontal="center" vertical="center"/>
      <protection/>
    </xf>
    <xf numFmtId="0" fontId="54" fillId="0" borderId="9">
      <alignment horizontal="center" vertical="center"/>
      <protection/>
    </xf>
    <xf numFmtId="4" fontId="55" fillId="0" borderId="7">
      <alignment horizontal="right" vertical="center"/>
      <protection locked="0"/>
    </xf>
    <xf numFmtId="4" fontId="55" fillId="0" borderId="7">
      <alignment horizontal="right" vertical="center"/>
      <protection locked="0"/>
    </xf>
    <xf numFmtId="0" fontId="55" fillId="0" borderId="7">
      <alignment horizontal="right" vertical="center"/>
      <protection locked="0"/>
    </xf>
    <xf numFmtId="0" fontId="55" fillId="0" borderId="7">
      <alignment horizontal="right" vertical="center"/>
      <protection locked="0"/>
    </xf>
    <xf numFmtId="0" fontId="55" fillId="0" borderId="0">
      <alignment horizontal="right" wrapText="1"/>
      <protection locked="0"/>
    </xf>
    <xf numFmtId="0" fontId="55" fillId="0" borderId="0">
      <alignment horizontal="right" wrapText="1"/>
      <protection locked="0"/>
    </xf>
    <xf numFmtId="0" fontId="50" fillId="0" borderId="10">
      <alignment horizontal="center" vertical="center" wrapText="1"/>
      <protection/>
    </xf>
    <xf numFmtId="0" fontId="50" fillId="0" borderId="10">
      <alignment horizontal="center" vertical="center" wrapText="1"/>
      <protection/>
    </xf>
    <xf numFmtId="0" fontId="55" fillId="0" borderId="7">
      <alignment horizontal="right" vertical="center"/>
      <protection/>
    </xf>
    <xf numFmtId="0" fontId="55" fillId="0" borderId="7">
      <alignment horizontal="right" vertical="center"/>
      <protection/>
    </xf>
    <xf numFmtId="0" fontId="50" fillId="0" borderId="3">
      <alignment/>
      <protection/>
    </xf>
    <xf numFmtId="0" fontId="50" fillId="0" borderId="3">
      <alignment/>
      <protection/>
    </xf>
    <xf numFmtId="0" fontId="50" fillId="0" borderId="0">
      <alignment horizontal="right" vertical="center"/>
      <protection locked="0"/>
    </xf>
    <xf numFmtId="0" fontId="50" fillId="0" borderId="0">
      <alignment horizontal="right" vertical="center"/>
      <protection locked="0"/>
    </xf>
    <xf numFmtId="0" fontId="50" fillId="0" borderId="0">
      <alignment horizontal="right"/>
      <protection locked="0"/>
    </xf>
    <xf numFmtId="0" fontId="50" fillId="0" borderId="0">
      <alignment horizontal="right"/>
      <protection locked="0"/>
    </xf>
    <xf numFmtId="0" fontId="50" fillId="0" borderId="2">
      <alignment horizontal="center" vertical="center" wrapText="1"/>
      <protection locked="0"/>
    </xf>
    <xf numFmtId="0" fontId="50" fillId="0" borderId="2">
      <alignment horizontal="center" vertical="center" wrapText="1"/>
      <protection locked="0"/>
    </xf>
    <xf numFmtId="0" fontId="57" fillId="0" borderId="0">
      <alignment vertical="top"/>
      <protection locked="0"/>
    </xf>
    <xf numFmtId="0" fontId="54" fillId="0" borderId="11">
      <alignment horizontal="center" vertical="center"/>
      <protection/>
    </xf>
    <xf numFmtId="0" fontId="54" fillId="0" borderId="11">
      <alignment horizontal="center" vertical="center"/>
      <protection/>
    </xf>
    <xf numFmtId="0" fontId="54" fillId="0" borderId="1">
      <alignment horizontal="center" vertical="center"/>
      <protection/>
    </xf>
    <xf numFmtId="0" fontId="54" fillId="0" borderId="1">
      <alignment horizontal="center" vertical="center"/>
      <protection/>
    </xf>
    <xf numFmtId="0" fontId="55" fillId="0" borderId="3">
      <alignment horizontal="left" vertical="center"/>
      <protection/>
    </xf>
    <xf numFmtId="0" fontId="55" fillId="0" borderId="3">
      <alignment horizontal="left" vertical="center"/>
      <protection/>
    </xf>
    <xf numFmtId="0" fontId="55" fillId="0" borderId="1">
      <alignment horizontal="left" vertical="center"/>
      <protection/>
    </xf>
    <xf numFmtId="0" fontId="55" fillId="0" borderId="1">
      <alignment horizontal="left" vertical="center"/>
      <protection/>
    </xf>
    <xf numFmtId="0" fontId="50" fillId="0" borderId="3">
      <alignment/>
      <protection/>
    </xf>
    <xf numFmtId="0" fontId="50" fillId="0" borderId="3">
      <alignment/>
      <protection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94" fontId="4" fillId="0" borderId="3">
      <alignment horizontal="right" vertical="center"/>
      <protection/>
    </xf>
    <xf numFmtId="193" fontId="4" fillId="0" borderId="3">
      <alignment horizontal="right" vertical="center"/>
      <protection/>
    </xf>
    <xf numFmtId="190" fontId="4" fillId="0" borderId="3">
      <alignment horizontal="right" vertical="center"/>
      <protection/>
    </xf>
    <xf numFmtId="183" fontId="4" fillId="0" borderId="3">
      <alignment horizontal="right" vertical="center"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60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183" fontId="4" fillId="0" borderId="3">
      <alignment horizontal="right" vertical="center"/>
      <protection/>
    </xf>
    <xf numFmtId="9" fontId="14" fillId="0" borderId="0" applyFont="0" applyFill="0" applyBorder="0" applyAlignment="0" applyProtection="0"/>
    <xf numFmtId="10" fontId="4" fillId="0" borderId="3">
      <alignment horizontal="right" vertical="center"/>
      <protection/>
    </xf>
    <xf numFmtId="49" fontId="4" fillId="0" borderId="3">
      <alignment horizontal="left" vertical="center" wrapText="1"/>
      <protection/>
    </xf>
    <xf numFmtId="49" fontId="4" fillId="0" borderId="3">
      <alignment horizontal="left" vertical="center" wrapText="1"/>
      <protection/>
    </xf>
    <xf numFmtId="195" fontId="4" fillId="0" borderId="3">
      <alignment horizontal="right" vertical="center"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 vertical="center"/>
      <protection/>
    </xf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0">
      <alignment horizontal="right"/>
      <protection locked="0"/>
    </xf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>
      <alignment/>
      <protection/>
    </xf>
    <xf numFmtId="0" fontId="55" fillId="0" borderId="3">
      <alignment horizontal="left" vertical="center"/>
      <protection/>
    </xf>
    <xf numFmtId="0" fontId="70" fillId="22" borderId="16" applyNumberFormat="0" applyAlignment="0" applyProtection="0"/>
    <xf numFmtId="0" fontId="70" fillId="22" borderId="16" applyNumberFormat="0" applyAlignment="0" applyProtection="0"/>
    <xf numFmtId="0" fontId="70" fillId="22" borderId="16" applyNumberFormat="0" applyAlignment="0" applyProtection="0"/>
    <xf numFmtId="0" fontId="70" fillId="22" borderId="16" applyNumberFormat="0" applyAlignment="0" applyProtection="0"/>
    <xf numFmtId="0" fontId="70" fillId="22" borderId="16" applyNumberFormat="0" applyAlignment="0" applyProtection="0"/>
    <xf numFmtId="0" fontId="71" fillId="23" borderId="17" applyNumberFormat="0" applyAlignment="0" applyProtection="0"/>
    <xf numFmtId="0" fontId="71" fillId="23" borderId="17" applyNumberFormat="0" applyAlignment="0" applyProtection="0"/>
    <xf numFmtId="0" fontId="71" fillId="23" borderId="17" applyNumberFormat="0" applyAlignment="0" applyProtection="0"/>
    <xf numFmtId="0" fontId="71" fillId="23" borderId="17" applyNumberFormat="0" applyAlignment="0" applyProtection="0"/>
    <xf numFmtId="0" fontId="71" fillId="23" borderId="1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6" fillId="22" borderId="19" applyNumberFormat="0" applyAlignment="0" applyProtection="0"/>
    <xf numFmtId="0" fontId="76" fillId="22" borderId="19" applyNumberFormat="0" applyAlignment="0" applyProtection="0"/>
    <xf numFmtId="0" fontId="76" fillId="22" borderId="19" applyNumberFormat="0" applyAlignment="0" applyProtection="0"/>
    <xf numFmtId="0" fontId="76" fillId="22" borderId="19" applyNumberFormat="0" applyAlignment="0" applyProtection="0"/>
    <xf numFmtId="0" fontId="76" fillId="22" borderId="19" applyNumberFormat="0" applyAlignment="0" applyProtection="0"/>
    <xf numFmtId="0" fontId="77" fillId="31" borderId="16" applyNumberFormat="0" applyAlignment="0" applyProtection="0"/>
    <xf numFmtId="0" fontId="77" fillId="31" borderId="16" applyNumberFormat="0" applyAlignment="0" applyProtection="0"/>
    <xf numFmtId="0" fontId="77" fillId="31" borderId="16" applyNumberFormat="0" applyAlignment="0" applyProtection="0"/>
    <xf numFmtId="0" fontId="77" fillId="31" borderId="16" applyNumberFormat="0" applyAlignment="0" applyProtection="0"/>
    <xf numFmtId="0" fontId="77" fillId="31" borderId="16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50" fillId="0" borderId="0">
      <alignment vertical="center"/>
      <protection/>
    </xf>
    <xf numFmtId="0" fontId="50" fillId="0" borderId="0">
      <alignment horizontal="center" wrapText="1"/>
      <protection/>
    </xf>
    <xf numFmtId="49" fontId="50" fillId="0" borderId="0">
      <alignment/>
      <protection/>
    </xf>
    <xf numFmtId="49" fontId="50" fillId="0" borderId="0">
      <alignment/>
      <protection/>
    </xf>
    <xf numFmtId="0" fontId="78" fillId="0" borderId="0" applyNumberFormat="0" applyFill="0" applyBorder="0" applyAlignment="0" applyProtection="0"/>
    <xf numFmtId="0" fontId="50" fillId="0" borderId="0">
      <alignment wrapText="1"/>
      <protection/>
    </xf>
    <xf numFmtId="0" fontId="55" fillId="0" borderId="7">
      <alignment horizontal="left" vertical="center" wrapText="1"/>
      <protection/>
    </xf>
    <xf numFmtId="0" fontId="55" fillId="0" borderId="7">
      <alignment horizontal="right" vertical="center"/>
      <protection/>
    </xf>
    <xf numFmtId="0" fontId="67" fillId="0" borderId="0">
      <alignment horizontal="right"/>
      <protection locked="0"/>
    </xf>
    <xf numFmtId="0" fontId="0" fillId="32" borderId="20" applyNumberFormat="0" applyFont="0" applyAlignment="0" applyProtection="0"/>
    <xf numFmtId="0" fontId="58" fillId="32" borderId="20" applyNumberFormat="0" applyFont="0" applyAlignment="0" applyProtection="0"/>
    <xf numFmtId="0" fontId="58" fillId="32" borderId="20" applyNumberFormat="0" applyFont="0" applyAlignment="0" applyProtection="0"/>
    <xf numFmtId="0" fontId="58" fillId="32" borderId="20" applyNumberFormat="0" applyFont="0" applyAlignment="0" applyProtection="0"/>
    <xf numFmtId="0" fontId="58" fillId="32" borderId="20" applyNumberFormat="0" applyFont="0" applyAlignment="0" applyProtection="0"/>
  </cellStyleXfs>
  <cellXfs count="356">
    <xf numFmtId="0" fontId="0" fillId="0" borderId="0" xfId="0" applyAlignment="1">
      <alignment/>
    </xf>
    <xf numFmtId="0" fontId="2" fillId="0" borderId="0" xfId="202" applyFont="1" applyFill="1" applyBorder="1" applyAlignment="1" applyProtection="1">
      <alignment/>
      <protection/>
    </xf>
    <xf numFmtId="49" fontId="50" fillId="0" borderId="0" xfId="202" applyNumberFormat="1" applyFont="1" applyFill="1" applyBorder="1" applyAlignment="1" applyProtection="1">
      <alignment/>
      <protection/>
    </xf>
    <xf numFmtId="0" fontId="50" fillId="0" borderId="0" xfId="202" applyFont="1" applyFill="1" applyBorder="1" applyAlignment="1" applyProtection="1">
      <alignment/>
      <protection/>
    </xf>
    <xf numFmtId="0" fontId="50" fillId="0" borderId="0" xfId="202" applyFont="1" applyFill="1" applyBorder="1" applyAlignment="1" applyProtection="1">
      <alignment horizontal="right" vertical="center"/>
      <protection locked="0"/>
    </xf>
    <xf numFmtId="0" fontId="54" fillId="0" borderId="0" xfId="202" applyFont="1" applyFill="1" applyBorder="1" applyAlignment="1" applyProtection="1">
      <alignment/>
      <protection/>
    </xf>
    <xf numFmtId="0" fontId="50" fillId="0" borderId="0" xfId="202" applyFont="1" applyFill="1" applyBorder="1" applyAlignment="1" applyProtection="1">
      <alignment horizontal="right"/>
      <protection locked="0"/>
    </xf>
    <xf numFmtId="0" fontId="54" fillId="0" borderId="9" xfId="202" applyFont="1" applyFill="1" applyBorder="1" applyAlignment="1" applyProtection="1">
      <alignment horizontal="center" vertical="center"/>
      <protection/>
    </xf>
    <xf numFmtId="0" fontId="54" fillId="0" borderId="2" xfId="202" applyFont="1" applyFill="1" applyBorder="1" applyAlignment="1" applyProtection="1">
      <alignment horizontal="center" vertical="center"/>
      <protection/>
    </xf>
    <xf numFmtId="0" fontId="54" fillId="0" borderId="11" xfId="202" applyFont="1" applyFill="1" applyBorder="1" applyAlignment="1" applyProtection="1">
      <alignment horizontal="center" vertical="center"/>
      <protection/>
    </xf>
    <xf numFmtId="0" fontId="54" fillId="0" borderId="1" xfId="202" applyFont="1" applyFill="1" applyBorder="1" applyAlignment="1" applyProtection="1">
      <alignment horizontal="center" vertical="center"/>
      <protection/>
    </xf>
    <xf numFmtId="0" fontId="50" fillId="0" borderId="11" xfId="202" applyFont="1" applyFill="1" applyBorder="1" applyAlignment="1" applyProtection="1">
      <alignment horizontal="center" vertical="center"/>
      <protection/>
    </xf>
    <xf numFmtId="0" fontId="50" fillId="0" borderId="21" xfId="202" applyFont="1" applyFill="1" applyBorder="1" applyAlignment="1" applyProtection="1">
      <alignment horizontal="center" vertical="center"/>
      <protection/>
    </xf>
    <xf numFmtId="0" fontId="50" fillId="0" borderId="21" xfId="202" applyFont="1" applyFill="1" applyBorder="1" applyAlignment="1" applyProtection="1">
      <alignment horizontal="center" vertical="center"/>
      <protection locked="0"/>
    </xf>
    <xf numFmtId="180" fontId="3" fillId="0" borderId="21" xfId="202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202" applyFont="1" applyFill="1" applyBorder="1" applyAlignment="1" applyProtection="1">
      <alignment horizontal="right" vertical="center" wrapText="1"/>
      <protection locked="0"/>
    </xf>
    <xf numFmtId="0" fontId="50" fillId="0" borderId="3" xfId="202" applyFont="1" applyFill="1" applyBorder="1" applyAlignment="1" applyProtection="1">
      <alignment horizontal="center" vertical="center"/>
      <protection/>
    </xf>
    <xf numFmtId="0" fontId="55" fillId="0" borderId="3" xfId="202" applyFont="1" applyFill="1" applyBorder="1" applyAlignment="1" applyProtection="1">
      <alignment horizontal="left" vertical="center" wrapText="1"/>
      <protection/>
    </xf>
    <xf numFmtId="0" fontId="4" fillId="0" borderId="3" xfId="202" applyFont="1" applyFill="1" applyBorder="1" applyAlignment="1" applyProtection="1">
      <alignment horizontal="left" vertical="center" wrapText="1"/>
      <protection locked="0"/>
    </xf>
    <xf numFmtId="0" fontId="4" fillId="0" borderId="3" xfId="202" applyFont="1" applyFill="1" applyBorder="1" applyAlignment="1" applyProtection="1">
      <alignment horizontal="right" vertical="center" wrapText="1"/>
      <protection/>
    </xf>
    <xf numFmtId="0" fontId="4" fillId="0" borderId="3" xfId="202" applyFont="1" applyFill="1" applyBorder="1" applyAlignment="1" applyProtection="1">
      <alignment horizontal="right" vertical="center" wrapText="1"/>
      <protection locked="0"/>
    </xf>
    <xf numFmtId="0" fontId="2" fillId="0" borderId="0" xfId="277" applyFill="1" applyAlignment="1">
      <alignment vertical="center"/>
      <protection/>
    </xf>
    <xf numFmtId="0" fontId="5" fillId="0" borderId="0" xfId="277" applyNumberFormat="1" applyFont="1" applyFill="1" applyBorder="1" applyAlignment="1" applyProtection="1">
      <alignment horizontal="right" vertical="center"/>
      <protection/>
    </xf>
    <xf numFmtId="0" fontId="8" fillId="0" borderId="0" xfId="277" applyNumberFormat="1" applyFont="1" applyFill="1" applyBorder="1" applyAlignment="1" applyProtection="1">
      <alignment horizontal="left" vertical="center"/>
      <protection/>
    </xf>
    <xf numFmtId="0" fontId="2" fillId="0" borderId="0" xfId="277" applyFill="1" applyAlignment="1">
      <alignment horizontal="right" vertical="center"/>
      <protection/>
    </xf>
    <xf numFmtId="0" fontId="58" fillId="0" borderId="21" xfId="0" applyFont="1" applyFill="1" applyBorder="1" applyAlignment="1">
      <alignment horizontal="center" vertical="center" wrapText="1"/>
    </xf>
    <xf numFmtId="0" fontId="9" fillId="0" borderId="21" xfId="266" applyFont="1" applyFill="1" applyBorder="1" applyAlignment="1">
      <alignment horizontal="center" vertical="center" wrapText="1"/>
      <protection/>
    </xf>
    <xf numFmtId="0" fontId="9" fillId="0" borderId="21" xfId="266" applyFont="1" applyFill="1" applyBorder="1" applyAlignment="1">
      <alignment vertical="center" wrapText="1"/>
      <protection/>
    </xf>
    <xf numFmtId="0" fontId="9" fillId="0" borderId="21" xfId="266" applyFont="1" applyFill="1" applyBorder="1" applyAlignment="1">
      <alignment horizontal="left" vertical="center" wrapText="1" indent="1"/>
      <protection/>
    </xf>
    <xf numFmtId="0" fontId="2" fillId="0" borderId="0" xfId="202" applyFont="1" applyFill="1" applyBorder="1" applyAlignment="1" applyProtection="1">
      <alignment vertical="center"/>
      <protection/>
    </xf>
    <xf numFmtId="0" fontId="4" fillId="0" borderId="0" xfId="202" applyFont="1" applyFill="1" applyBorder="1" applyAlignment="1" applyProtection="1">
      <alignment vertical="top"/>
      <protection locked="0"/>
    </xf>
    <xf numFmtId="0" fontId="54" fillId="0" borderId="3" xfId="202" applyFont="1" applyFill="1" applyBorder="1" applyAlignment="1" applyProtection="1">
      <alignment horizontal="center" vertical="center" wrapText="1"/>
      <protection/>
    </xf>
    <xf numFmtId="0" fontId="54" fillId="0" borderId="3" xfId="202" applyFont="1" applyFill="1" applyBorder="1" applyAlignment="1" applyProtection="1">
      <alignment horizontal="center" vertical="center"/>
      <protection locked="0"/>
    </xf>
    <xf numFmtId="0" fontId="55" fillId="0" borderId="3" xfId="202" applyFont="1" applyFill="1" applyBorder="1" applyAlignment="1" applyProtection="1">
      <alignment vertical="center" wrapText="1"/>
      <protection/>
    </xf>
    <xf numFmtId="0" fontId="55" fillId="0" borderId="3" xfId="202" applyFont="1" applyFill="1" applyBorder="1" applyAlignment="1" applyProtection="1">
      <alignment horizontal="center" vertical="center" wrapText="1"/>
      <protection/>
    </xf>
    <xf numFmtId="0" fontId="55" fillId="0" borderId="3" xfId="202" applyFont="1" applyFill="1" applyBorder="1" applyAlignment="1" applyProtection="1">
      <alignment horizontal="center" vertical="center"/>
      <protection locked="0"/>
    </xf>
    <xf numFmtId="0" fontId="55" fillId="0" borderId="3" xfId="202" applyFont="1" applyFill="1" applyBorder="1" applyAlignment="1" applyProtection="1">
      <alignment horizontal="left" vertical="center" wrapText="1"/>
      <protection locked="0"/>
    </xf>
    <xf numFmtId="0" fontId="55" fillId="0" borderId="0" xfId="202" applyFont="1" applyFill="1" applyBorder="1" applyAlignment="1" applyProtection="1">
      <alignment horizontal="right" vertical="center"/>
      <protection locked="0"/>
    </xf>
    <xf numFmtId="0" fontId="50" fillId="0" borderId="0" xfId="202" applyFont="1" applyFill="1" applyBorder="1" applyAlignment="1" applyProtection="1">
      <alignment/>
      <protection/>
    </xf>
    <xf numFmtId="0" fontId="50" fillId="0" borderId="0" xfId="202" applyFont="1" applyFill="1" applyBorder="1" applyAlignment="1" applyProtection="1">
      <alignment horizontal="right" vertical="center"/>
      <protection/>
    </xf>
    <xf numFmtId="0" fontId="54" fillId="0" borderId="0" xfId="202" applyFont="1" applyFill="1" applyBorder="1" applyAlignment="1" applyProtection="1">
      <alignment wrapText="1"/>
      <protection/>
    </xf>
    <xf numFmtId="0" fontId="50" fillId="0" borderId="0" xfId="202" applyFont="1" applyFill="1" applyBorder="1" applyAlignment="1" applyProtection="1">
      <alignment horizontal="right" wrapText="1"/>
      <protection/>
    </xf>
    <xf numFmtId="0" fontId="2" fillId="0" borderId="0" xfId="202" applyFont="1" applyFill="1" applyBorder="1" applyAlignment="1" applyProtection="1">
      <alignment wrapText="1"/>
      <protection/>
    </xf>
    <xf numFmtId="0" fontId="54" fillId="0" borderId="21" xfId="202" applyFont="1" applyFill="1" applyBorder="1" applyAlignment="1" applyProtection="1">
      <alignment horizontal="center" vertical="center"/>
      <protection/>
    </xf>
    <xf numFmtId="0" fontId="54" fillId="0" borderId="4" xfId="202" applyFont="1" applyFill="1" applyBorder="1" applyAlignment="1" applyProtection="1">
      <alignment horizontal="center" vertical="center"/>
      <protection/>
    </xf>
    <xf numFmtId="0" fontId="54" fillId="0" borderId="21" xfId="202" applyFont="1" applyFill="1" applyBorder="1" applyAlignment="1" applyProtection="1">
      <alignment horizontal="center" vertical="center" wrapText="1"/>
      <protection/>
    </xf>
    <xf numFmtId="0" fontId="55" fillId="0" borderId="9" xfId="202" applyFont="1" applyFill="1" applyBorder="1" applyAlignment="1" applyProtection="1">
      <alignment horizontal="left" vertical="center" wrapText="1"/>
      <protection/>
    </xf>
    <xf numFmtId="0" fontId="55" fillId="0" borderId="21" xfId="202" applyFont="1" applyFill="1" applyBorder="1" applyAlignment="1" applyProtection="1">
      <alignment horizontal="right" vertical="center"/>
      <protection locked="0"/>
    </xf>
    <xf numFmtId="0" fontId="4" fillId="0" borderId="21" xfId="202" applyFont="1" applyFill="1" applyBorder="1" applyAlignment="1" applyProtection="1">
      <alignment horizontal="right" vertical="center"/>
      <protection locked="0"/>
    </xf>
    <xf numFmtId="0" fontId="55" fillId="0" borderId="9" xfId="202" applyFont="1" applyFill="1" applyBorder="1" applyAlignment="1" applyProtection="1">
      <alignment vertical="center" wrapText="1"/>
      <protection/>
    </xf>
    <xf numFmtId="0" fontId="55" fillId="0" borderId="0" xfId="202" applyFont="1" applyFill="1" applyBorder="1" applyAlignment="1" applyProtection="1">
      <alignment horizontal="right"/>
      <protection locked="0"/>
    </xf>
    <xf numFmtId="0" fontId="54" fillId="0" borderId="0" xfId="202" applyFont="1" applyFill="1" applyBorder="1" applyAlignment="1" applyProtection="1">
      <alignment horizontal="center" vertical="center"/>
      <protection locked="0"/>
    </xf>
    <xf numFmtId="0" fontId="54" fillId="0" borderId="22" xfId="202" applyFont="1" applyFill="1" applyBorder="1" applyAlignment="1" applyProtection="1">
      <alignment horizontal="center" vertical="center"/>
      <protection/>
    </xf>
    <xf numFmtId="0" fontId="54" fillId="0" borderId="0" xfId="202" applyFont="1" applyFill="1" applyBorder="1" applyAlignment="1" applyProtection="1">
      <alignment horizontal="center" vertical="center"/>
      <protection locked="0"/>
    </xf>
    <xf numFmtId="0" fontId="55" fillId="0" borderId="22" xfId="202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 vertical="center"/>
    </xf>
    <xf numFmtId="0" fontId="50" fillId="0" borderId="0" xfId="202" applyFont="1" applyFill="1" applyBorder="1" applyAlignment="1" applyProtection="1">
      <alignment wrapText="1"/>
      <protection/>
    </xf>
    <xf numFmtId="0" fontId="54" fillId="0" borderId="0" xfId="202" applyFont="1" applyFill="1" applyBorder="1" applyAlignment="1" applyProtection="1">
      <alignment/>
      <protection/>
    </xf>
    <xf numFmtId="0" fontId="55" fillId="0" borderId="21" xfId="202" applyFont="1" applyFill="1" applyBorder="1" applyAlignment="1" applyProtection="1">
      <alignment horizontal="center" vertical="center"/>
      <protection locked="0"/>
    </xf>
    <xf numFmtId="0" fontId="55" fillId="0" borderId="21" xfId="202" applyFont="1" applyFill="1" applyBorder="1" applyAlignment="1" applyProtection="1">
      <alignment horizontal="right" vertical="center"/>
      <protection/>
    </xf>
    <xf numFmtId="0" fontId="55" fillId="0" borderId="21" xfId="202" applyFont="1" applyFill="1" applyBorder="1" applyAlignment="1" applyProtection="1">
      <alignment horizontal="left" vertical="center" wrapText="1"/>
      <protection/>
    </xf>
    <xf numFmtId="0" fontId="55" fillId="0" borderId="21" xfId="202" applyFont="1" applyFill="1" applyBorder="1" applyAlignment="1" applyProtection="1">
      <alignment vertical="center"/>
      <protection locked="0"/>
    </xf>
    <xf numFmtId="0" fontId="2" fillId="0" borderId="21" xfId="202" applyFont="1" applyFill="1" applyBorder="1" applyAlignment="1" applyProtection="1">
      <alignment/>
      <protection/>
    </xf>
    <xf numFmtId="0" fontId="4" fillId="0" borderId="0" xfId="202" applyFont="1" applyFill="1" applyBorder="1" applyAlignment="1" applyProtection="1">
      <alignment vertical="top" wrapText="1"/>
      <protection locked="0"/>
    </xf>
    <xf numFmtId="0" fontId="54" fillId="0" borderId="21" xfId="202" applyFont="1" applyFill="1" applyBorder="1" applyAlignment="1" applyProtection="1">
      <alignment horizontal="center" vertical="center" wrapText="1"/>
      <protection locked="0"/>
    </xf>
    <xf numFmtId="0" fontId="4" fillId="0" borderId="21" xfId="202" applyFont="1" applyFill="1" applyBorder="1" applyAlignment="1" applyProtection="1">
      <alignment vertical="top"/>
      <protection locked="0"/>
    </xf>
    <xf numFmtId="0" fontId="55" fillId="0" borderId="0" xfId="202" applyFont="1" applyFill="1" applyBorder="1" applyAlignment="1" applyProtection="1">
      <alignment horizontal="right" vertical="center" wrapText="1"/>
      <protection locked="0"/>
    </xf>
    <xf numFmtId="0" fontId="55" fillId="0" borderId="0" xfId="202" applyFont="1" applyFill="1" applyBorder="1" applyAlignment="1" applyProtection="1">
      <alignment horizontal="right" vertical="center" wrapText="1"/>
      <protection/>
    </xf>
    <xf numFmtId="0" fontId="55" fillId="0" borderId="0" xfId="202" applyFont="1" applyFill="1" applyBorder="1" applyAlignment="1" applyProtection="1">
      <alignment horizontal="right" wrapText="1"/>
      <protection locked="0"/>
    </xf>
    <xf numFmtId="0" fontId="55" fillId="0" borderId="0" xfId="202" applyFont="1" applyFill="1" applyBorder="1" applyAlignment="1" applyProtection="1">
      <alignment horizontal="right" wrapText="1"/>
      <protection/>
    </xf>
    <xf numFmtId="0" fontId="54" fillId="0" borderId="7" xfId="202" applyFont="1" applyFill="1" applyBorder="1" applyAlignment="1" applyProtection="1">
      <alignment horizontal="center" vertical="center" wrapText="1"/>
      <protection/>
    </xf>
    <xf numFmtId="0" fontId="54" fillId="0" borderId="7" xfId="202" applyFont="1" applyFill="1" applyBorder="1" applyAlignment="1" applyProtection="1">
      <alignment horizontal="center" vertical="center"/>
      <protection/>
    </xf>
    <xf numFmtId="0" fontId="55" fillId="0" borderId="1" xfId="202" applyFont="1" applyFill="1" applyBorder="1" applyAlignment="1" applyProtection="1">
      <alignment horizontal="left" vertical="center" wrapText="1"/>
      <protection/>
    </xf>
    <xf numFmtId="0" fontId="55" fillId="0" borderId="7" xfId="202" applyFont="1" applyFill="1" applyBorder="1" applyAlignment="1" applyProtection="1">
      <alignment horizontal="right" vertical="center"/>
      <protection locked="0"/>
    </xf>
    <xf numFmtId="0" fontId="54" fillId="0" borderId="7" xfId="202" applyFont="1" applyFill="1" applyBorder="1" applyAlignment="1" applyProtection="1">
      <alignment horizontal="center" vertical="center" wrapText="1"/>
      <protection locked="0"/>
    </xf>
    <xf numFmtId="0" fontId="55" fillId="0" borderId="0" xfId="202" applyFont="1" applyFill="1" applyBorder="1" applyAlignment="1" applyProtection="1">
      <alignment horizontal="right" vertical="center"/>
      <protection/>
    </xf>
    <xf numFmtId="0" fontId="55" fillId="0" borderId="0" xfId="202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0" fillId="0" borderId="0" xfId="202" applyFont="1" applyFill="1" applyBorder="1" applyAlignment="1" applyProtection="1">
      <alignment horizontal="right"/>
      <protection/>
    </xf>
    <xf numFmtId="0" fontId="67" fillId="0" borderId="0" xfId="202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21" xfId="202" applyFont="1" applyFill="1" applyBorder="1" applyAlignment="1" applyProtection="1">
      <alignment horizontal="center" vertical="center"/>
      <protection/>
    </xf>
    <xf numFmtId="49" fontId="50" fillId="0" borderId="21" xfId="202" applyNumberFormat="1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/>
      <protection/>
    </xf>
    <xf numFmtId="49" fontId="2" fillId="0" borderId="0" xfId="202" applyNumberFormat="1" applyFont="1" applyFill="1" applyBorder="1" applyAlignment="1" applyProtection="1">
      <alignment/>
      <protection/>
    </xf>
    <xf numFmtId="49" fontId="67" fillId="0" borderId="0" xfId="202" applyNumberFormat="1" applyFont="1" applyFill="1" applyBorder="1" applyAlignment="1" applyProtection="1">
      <alignment/>
      <protection/>
    </xf>
    <xf numFmtId="49" fontId="54" fillId="0" borderId="3" xfId="202" applyNumberFormat="1" applyFont="1" applyFill="1" applyBorder="1" applyAlignment="1" applyProtection="1">
      <alignment horizontal="center" vertical="center"/>
      <protection/>
    </xf>
    <xf numFmtId="0" fontId="54" fillId="0" borderId="3" xfId="202" applyFont="1" applyFill="1" applyBorder="1" applyAlignment="1" applyProtection="1">
      <alignment horizontal="center" vertical="center"/>
      <protection/>
    </xf>
    <xf numFmtId="181" fontId="55" fillId="0" borderId="3" xfId="202" applyNumberFormat="1" applyFont="1" applyFill="1" applyBorder="1" applyAlignment="1" applyProtection="1">
      <alignment horizontal="right" vertical="center"/>
      <protection/>
    </xf>
    <xf numFmtId="181" fontId="55" fillId="0" borderId="3" xfId="202" applyNumberFormat="1" applyFont="1" applyFill="1" applyBorder="1" applyAlignment="1" applyProtection="1">
      <alignment horizontal="left" vertical="center" wrapText="1"/>
      <protection/>
    </xf>
    <xf numFmtId="49" fontId="50" fillId="0" borderId="0" xfId="202" applyNumberFormat="1" applyFont="1" applyFill="1" applyBorder="1" applyAlignment="1" applyProtection="1">
      <alignment/>
      <protection/>
    </xf>
    <xf numFmtId="0" fontId="8" fillId="0" borderId="21" xfId="250" applyFont="1" applyFill="1" applyBorder="1" applyAlignment="1" applyProtection="1">
      <alignment horizontal="center" vertical="center" wrapText="1" readingOrder="1"/>
      <protection locked="0"/>
    </xf>
    <xf numFmtId="0" fontId="4" fillId="0" borderId="1" xfId="202" applyFont="1" applyFill="1" applyBorder="1" applyAlignment="1" applyProtection="1">
      <alignment horizontal="right" vertical="center" wrapText="1"/>
      <protection/>
    </xf>
    <xf numFmtId="49" fontId="54" fillId="0" borderId="21" xfId="202" applyNumberFormat="1" applyFont="1" applyFill="1" applyBorder="1" applyAlignment="1" applyProtection="1">
      <alignment horizontal="center" vertical="center"/>
      <protection/>
    </xf>
    <xf numFmtId="0" fontId="2" fillId="0" borderId="21" xfId="202" applyFont="1" applyFill="1" applyBorder="1" applyAlignment="1" applyProtection="1">
      <alignment horizontal="center" vertical="center"/>
      <protection/>
    </xf>
    <xf numFmtId="0" fontId="55" fillId="0" borderId="21" xfId="202" applyFont="1" applyFill="1" applyBorder="1" applyAlignment="1" applyProtection="1">
      <alignment horizontal="right" vertical="center" wrapText="1"/>
      <protection locked="0"/>
    </xf>
    <xf numFmtId="0" fontId="50" fillId="0" borderId="0" xfId="202" applyFont="1" applyFill="1" applyBorder="1" applyAlignment="1" applyProtection="1">
      <alignment horizontal="right" vertical="center" wrapText="1"/>
      <protection/>
    </xf>
    <xf numFmtId="0" fontId="10" fillId="0" borderId="0" xfId="202" applyFont="1" applyFill="1" applyBorder="1" applyAlignment="1" applyProtection="1">
      <alignment horizontal="center"/>
      <protection/>
    </xf>
    <xf numFmtId="0" fontId="10" fillId="0" borderId="0" xfId="202" applyFont="1" applyFill="1" applyBorder="1" applyAlignment="1" applyProtection="1">
      <alignment horizontal="center" wrapText="1"/>
      <protection/>
    </xf>
    <xf numFmtId="0" fontId="10" fillId="0" borderId="0" xfId="202" applyFont="1" applyFill="1" applyBorder="1" applyAlignment="1" applyProtection="1">
      <alignment wrapText="1"/>
      <protection/>
    </xf>
    <xf numFmtId="0" fontId="10" fillId="0" borderId="0" xfId="202" applyFont="1" applyFill="1" applyBorder="1" applyAlignment="1" applyProtection="1">
      <alignment/>
      <protection/>
    </xf>
    <xf numFmtId="0" fontId="2" fillId="0" borderId="0" xfId="202" applyFont="1" applyFill="1" applyBorder="1" applyAlignment="1" applyProtection="1">
      <alignment horizontal="center" wrapText="1"/>
      <protection/>
    </xf>
    <xf numFmtId="0" fontId="2" fillId="0" borderId="0" xfId="202" applyFont="1" applyFill="1" applyBorder="1" applyAlignment="1" applyProtection="1">
      <alignment horizontal="right" wrapText="1"/>
      <protection/>
    </xf>
    <xf numFmtId="0" fontId="10" fillId="0" borderId="3" xfId="202" applyFont="1" applyFill="1" applyBorder="1" applyAlignment="1" applyProtection="1">
      <alignment horizontal="center" vertical="center" wrapText="1"/>
      <protection/>
    </xf>
    <xf numFmtId="0" fontId="10" fillId="0" borderId="9" xfId="202" applyFont="1" applyFill="1" applyBorder="1" applyAlignment="1" applyProtection="1">
      <alignment horizontal="center" vertical="center" wrapText="1"/>
      <protection/>
    </xf>
    <xf numFmtId="4" fontId="55" fillId="0" borderId="3" xfId="202" applyNumberFormat="1" applyFont="1" applyFill="1" applyBorder="1" applyAlignment="1" applyProtection="1">
      <alignment horizontal="right" vertical="center"/>
      <protection/>
    </xf>
    <xf numFmtId="4" fontId="4" fillId="0" borderId="9" xfId="202" applyNumberFormat="1" applyFont="1" applyFill="1" applyBorder="1" applyAlignment="1" applyProtection="1">
      <alignment horizontal="right" vertical="center"/>
      <protection/>
    </xf>
    <xf numFmtId="0" fontId="2" fillId="0" borderId="0" xfId="277" applyFill="1" applyBorder="1" applyAlignment="1">
      <alignment vertical="center"/>
      <protection/>
    </xf>
    <xf numFmtId="0" fontId="2" fillId="0" borderId="0" xfId="277" applyFont="1" applyFill="1" applyBorder="1" applyAlignment="1">
      <alignment vertical="center"/>
      <protection/>
    </xf>
    <xf numFmtId="0" fontId="0" fillId="0" borderId="0" xfId="202" applyFont="1" applyFill="1" applyBorder="1" applyAlignment="1" applyProtection="1">
      <alignment/>
      <protection/>
    </xf>
    <xf numFmtId="49" fontId="2" fillId="0" borderId="0" xfId="277" applyNumberFormat="1" applyFill="1" applyBorder="1" applyAlignment="1">
      <alignment/>
      <protection/>
    </xf>
    <xf numFmtId="49" fontId="2" fillId="0" borderId="0" xfId="277" applyNumberFormat="1" applyFill="1" applyBorder="1" applyAlignment="1">
      <alignment horizontal="center"/>
      <protection/>
    </xf>
    <xf numFmtId="0" fontId="2" fillId="0" borderId="0" xfId="277" applyFill="1" applyBorder="1" applyAlignment="1">
      <alignment/>
      <protection/>
    </xf>
    <xf numFmtId="0" fontId="2" fillId="0" borderId="0" xfId="277" applyFont="1" applyFill="1" applyBorder="1" applyAlignment="1">
      <alignment/>
      <protection/>
    </xf>
    <xf numFmtId="49" fontId="5" fillId="0" borderId="21" xfId="277" applyNumberFormat="1" applyFont="1" applyFill="1" applyBorder="1" applyAlignment="1" applyProtection="1">
      <alignment horizontal="center" vertical="center"/>
      <protection/>
    </xf>
    <xf numFmtId="0" fontId="5" fillId="0" borderId="25" xfId="277" applyNumberFormat="1" applyFont="1" applyFill="1" applyBorder="1" applyAlignment="1" applyProtection="1">
      <alignment horizontal="center" vertical="center"/>
      <protection/>
    </xf>
    <xf numFmtId="0" fontId="5" fillId="0" borderId="21" xfId="277" applyNumberFormat="1" applyFont="1" applyFill="1" applyBorder="1" applyAlignment="1" applyProtection="1">
      <alignment horizontal="center" vertical="center"/>
      <protection/>
    </xf>
    <xf numFmtId="4" fontId="1" fillId="0" borderId="21" xfId="202" applyNumberFormat="1" applyFont="1" applyFill="1" applyBorder="1" applyAlignment="1" applyProtection="1">
      <alignment vertical="center"/>
      <protection/>
    </xf>
    <xf numFmtId="49" fontId="2" fillId="0" borderId="0" xfId="277" applyNumberFormat="1" applyFont="1" applyFill="1" applyBorder="1" applyAlignment="1">
      <alignment/>
      <protection/>
    </xf>
    <xf numFmtId="49" fontId="2" fillId="0" borderId="0" xfId="277" applyNumberFormat="1" applyFont="1" applyFill="1" applyBorder="1" applyAlignment="1">
      <alignment horizontal="center"/>
      <protection/>
    </xf>
    <xf numFmtId="0" fontId="79" fillId="0" borderId="21" xfId="202" applyFont="1" applyFill="1" applyBorder="1" applyAlignment="1" applyProtection="1">
      <alignment vertical="center"/>
      <protection/>
    </xf>
    <xf numFmtId="0" fontId="80" fillId="0" borderId="0" xfId="202" applyFont="1" applyFill="1" applyBorder="1" applyAlignment="1" applyProtection="1">
      <alignment horizontal="center" vertical="center"/>
      <protection/>
    </xf>
    <xf numFmtId="0" fontId="5" fillId="0" borderId="0" xfId="277" applyNumberFormat="1" applyFont="1" applyFill="1" applyBorder="1" applyAlignment="1" applyProtection="1">
      <alignment horizontal="right"/>
      <protection/>
    </xf>
    <xf numFmtId="0" fontId="81" fillId="0" borderId="0" xfId="0" applyFont="1" applyAlignment="1">
      <alignment/>
    </xf>
    <xf numFmtId="4" fontId="1" fillId="0" borderId="21" xfId="202" applyNumberFormat="1" applyFont="1" applyFill="1" applyBorder="1" applyAlignment="1" applyProtection="1">
      <alignment vertical="center"/>
      <protection locked="0"/>
    </xf>
    <xf numFmtId="0" fontId="2" fillId="0" borderId="0" xfId="202" applyFont="1" applyFill="1" applyBorder="1" applyAlignment="1" applyProtection="1">
      <alignment vertical="top"/>
      <protection/>
    </xf>
    <xf numFmtId="49" fontId="54" fillId="0" borderId="9" xfId="202" applyNumberFormat="1" applyFont="1" applyFill="1" applyBorder="1" applyAlignment="1" applyProtection="1">
      <alignment horizontal="center" vertical="center"/>
      <protection/>
    </xf>
    <xf numFmtId="0" fontId="50" fillId="0" borderId="0" xfId="202" applyFont="1" applyFill="1" applyBorder="1" applyAlignment="1" applyProtection="1">
      <alignment vertical="center"/>
      <protection/>
    </xf>
    <xf numFmtId="0" fontId="53" fillId="0" borderId="0" xfId="202" applyFont="1" applyFill="1" applyBorder="1" applyAlignment="1" applyProtection="1">
      <alignment horizontal="center" vertical="center"/>
      <protection/>
    </xf>
    <xf numFmtId="0" fontId="55" fillId="0" borderId="3" xfId="202" applyFont="1" applyFill="1" applyBorder="1" applyAlignment="1" applyProtection="1">
      <alignment vertical="center"/>
      <protection/>
    </xf>
    <xf numFmtId="0" fontId="55" fillId="0" borderId="3" xfId="202" applyFont="1" applyFill="1" applyBorder="1" applyAlignment="1" applyProtection="1">
      <alignment horizontal="left" vertical="center"/>
      <protection locked="0"/>
    </xf>
    <xf numFmtId="4" fontId="55" fillId="0" borderId="3" xfId="202" applyNumberFormat="1" applyFont="1" applyFill="1" applyBorder="1" applyAlignment="1" applyProtection="1">
      <alignment horizontal="right" vertical="center"/>
      <protection locked="0"/>
    </xf>
    <xf numFmtId="0" fontId="55" fillId="0" borderId="3" xfId="202" applyFont="1" applyFill="1" applyBorder="1" applyAlignment="1" applyProtection="1">
      <alignment vertical="center"/>
      <protection locked="0"/>
    </xf>
    <xf numFmtId="0" fontId="55" fillId="0" borderId="3" xfId="202" applyFont="1" applyFill="1" applyBorder="1" applyAlignment="1" applyProtection="1">
      <alignment horizontal="left" vertical="center"/>
      <protection/>
    </xf>
    <xf numFmtId="0" fontId="51" fillId="0" borderId="3" xfId="202" applyFont="1" applyFill="1" applyBorder="1" applyAlignment="1" applyProtection="1">
      <alignment horizontal="right" vertical="center"/>
      <protection/>
    </xf>
    <xf numFmtId="0" fontId="2" fillId="0" borderId="3" xfId="202" applyFont="1" applyFill="1" applyBorder="1" applyAlignment="1" applyProtection="1">
      <alignment vertical="center"/>
      <protection/>
    </xf>
    <xf numFmtId="0" fontId="51" fillId="0" borderId="3" xfId="202" applyFont="1" applyFill="1" applyBorder="1" applyAlignment="1" applyProtection="1">
      <alignment horizontal="center" vertical="center"/>
      <protection/>
    </xf>
    <xf numFmtId="0" fontId="51" fillId="0" borderId="3" xfId="202" applyFont="1" applyFill="1" applyBorder="1" applyAlignment="1" applyProtection="1">
      <alignment horizontal="center" vertical="center"/>
      <protection locked="0"/>
    </xf>
    <xf numFmtId="4" fontId="51" fillId="0" borderId="3" xfId="202" applyNumberFormat="1" applyFont="1" applyFill="1" applyBorder="1" applyAlignment="1" applyProtection="1">
      <alignment horizontal="right" vertical="center"/>
      <protection/>
    </xf>
    <xf numFmtId="182" fontId="51" fillId="0" borderId="3" xfId="202" applyNumberFormat="1" applyFont="1" applyFill="1" applyBorder="1" applyAlignment="1" applyProtection="1">
      <alignment horizontal="right" vertical="center"/>
      <protection/>
    </xf>
    <xf numFmtId="0" fontId="54" fillId="0" borderId="21" xfId="202" applyFont="1" applyFill="1" applyBorder="1" applyAlignment="1" applyProtection="1">
      <alignment vertical="center" wrapText="1"/>
      <protection/>
    </xf>
    <xf numFmtId="0" fontId="55" fillId="0" borderId="3" xfId="202" applyFont="1" applyFill="1" applyBorder="1" applyAlignment="1" applyProtection="1">
      <alignment horizontal="right" vertical="center"/>
      <protection/>
    </xf>
    <xf numFmtId="0" fontId="55" fillId="0" borderId="1" xfId="202" applyFont="1" applyFill="1" applyBorder="1" applyAlignment="1" applyProtection="1">
      <alignment horizontal="right" vertical="center"/>
      <protection/>
    </xf>
    <xf numFmtId="0" fontId="2" fillId="0" borderId="7" xfId="202" applyFont="1" applyFill="1" applyBorder="1" applyAlignment="1" applyProtection="1">
      <alignment horizontal="center" vertical="center" wrapText="1"/>
      <protection/>
    </xf>
    <xf numFmtId="0" fontId="50" fillId="0" borderId="9" xfId="202" applyFont="1" applyFill="1" applyBorder="1" applyAlignment="1" applyProtection="1">
      <alignment horizontal="center" vertical="center"/>
      <protection/>
    </xf>
    <xf numFmtId="0" fontId="55" fillId="0" borderId="3" xfId="202" applyFont="1" applyFill="1" applyBorder="1" applyAlignment="1" applyProtection="1">
      <alignment horizontal="right" vertical="center"/>
      <protection locked="0"/>
    </xf>
    <xf numFmtId="0" fontId="50" fillId="0" borderId="0" xfId="202" applyFont="1" applyFill="1" applyBorder="1" applyAlignment="1" applyProtection="1">
      <alignment/>
      <protection locked="0"/>
    </xf>
    <xf numFmtId="0" fontId="54" fillId="0" borderId="0" xfId="202" applyFont="1" applyFill="1" applyBorder="1" applyAlignment="1" applyProtection="1">
      <alignment/>
      <protection locked="0"/>
    </xf>
    <xf numFmtId="0" fontId="82" fillId="0" borderId="0" xfId="202" applyFont="1" applyFill="1" applyBorder="1" applyAlignment="1" applyProtection="1">
      <alignment/>
      <protection/>
    </xf>
    <xf numFmtId="0" fontId="55" fillId="0" borderId="1" xfId="202" applyFont="1" applyFill="1" applyBorder="1" applyAlignment="1" applyProtection="1">
      <alignment horizontal="left" vertical="center"/>
      <protection/>
    </xf>
    <xf numFmtId="4" fontId="55" fillId="0" borderId="4" xfId="202" applyNumberFormat="1" applyFont="1" applyFill="1" applyBorder="1" applyAlignment="1" applyProtection="1">
      <alignment horizontal="right" vertical="center"/>
      <protection locked="0"/>
    </xf>
    <xf numFmtId="0" fontId="2" fillId="0" borderId="3" xfId="202" applyFont="1" applyFill="1" applyBorder="1" applyAlignment="1" applyProtection="1">
      <alignment/>
      <protection/>
    </xf>
    <xf numFmtId="0" fontId="51" fillId="0" borderId="1" xfId="202" applyFont="1" applyFill="1" applyBorder="1" applyAlignment="1" applyProtection="1">
      <alignment horizontal="center" vertical="center"/>
      <protection/>
    </xf>
    <xf numFmtId="4" fontId="51" fillId="0" borderId="4" xfId="202" applyNumberFormat="1" applyFont="1" applyFill="1" applyBorder="1" applyAlignment="1" applyProtection="1">
      <alignment horizontal="right" vertical="center"/>
      <protection/>
    </xf>
    <xf numFmtId="0" fontId="55" fillId="0" borderId="4" xfId="202" applyFont="1" applyFill="1" applyBorder="1" applyAlignment="1" applyProtection="1">
      <alignment horizontal="right" vertical="center"/>
      <protection/>
    </xf>
    <xf numFmtId="0" fontId="51" fillId="0" borderId="1" xfId="202" applyFont="1" applyFill="1" applyBorder="1" applyAlignment="1" applyProtection="1">
      <alignment horizontal="center" vertical="center"/>
      <protection locked="0"/>
    </xf>
    <xf numFmtId="0" fontId="51" fillId="0" borderId="3" xfId="202" applyFont="1" applyFill="1" applyBorder="1" applyAlignment="1" applyProtection="1">
      <alignment horizontal="right" vertical="center"/>
      <protection locked="0"/>
    </xf>
    <xf numFmtId="0" fontId="54" fillId="0" borderId="22" xfId="202" applyFont="1" applyFill="1" applyBorder="1" applyAlignment="1" applyProtection="1">
      <alignment horizontal="center" vertical="center"/>
      <protection/>
    </xf>
    <xf numFmtId="0" fontId="4" fillId="33" borderId="0" xfId="202" applyFont="1" applyFill="1" applyBorder="1" applyAlignment="1" applyProtection="1">
      <alignment vertical="top"/>
      <protection locked="0"/>
    </xf>
    <xf numFmtId="49" fontId="83" fillId="0" borderId="3" xfId="212" applyNumberFormat="1" applyFont="1" applyBorder="1" applyAlignment="1">
      <alignment horizontal="left" vertical="center" wrapText="1" indent="1"/>
      <protection/>
    </xf>
    <xf numFmtId="0" fontId="54" fillId="0" borderId="26" xfId="202" applyFont="1" applyFill="1" applyBorder="1" applyAlignment="1" applyProtection="1">
      <alignment horizontal="center" vertical="center"/>
      <protection/>
    </xf>
    <xf numFmtId="0" fontId="54" fillId="0" borderId="27" xfId="202" applyFont="1" applyFill="1" applyBorder="1" applyAlignment="1" applyProtection="1">
      <alignment horizontal="center" vertical="center"/>
      <protection/>
    </xf>
    <xf numFmtId="0" fontId="50" fillId="0" borderId="3" xfId="202" applyFont="1" applyFill="1" applyBorder="1" applyAlignment="1" applyProtection="1">
      <alignment horizontal="center" vertical="center"/>
      <protection/>
    </xf>
    <xf numFmtId="0" fontId="54" fillId="0" borderId="21" xfId="202" applyFont="1" applyFill="1" applyBorder="1" applyAlignment="1" applyProtection="1">
      <alignment horizontal="center" vertical="center"/>
      <protection/>
    </xf>
    <xf numFmtId="0" fontId="55" fillId="0" borderId="3" xfId="202" applyFont="1" applyFill="1" applyBorder="1" applyAlignment="1" applyProtection="1">
      <alignment horizontal="center" vertical="center" wrapText="1"/>
      <protection/>
    </xf>
    <xf numFmtId="0" fontId="50" fillId="0" borderId="9" xfId="202" applyFont="1" applyFill="1" applyBorder="1" applyAlignment="1" applyProtection="1">
      <alignment horizontal="center" vertical="center"/>
      <protection/>
    </xf>
    <xf numFmtId="49" fontId="54" fillId="0" borderId="2" xfId="202" applyNumberFormat="1" applyFont="1" applyFill="1" applyBorder="1" applyAlignment="1" applyProtection="1">
      <alignment horizontal="center" vertical="center"/>
      <protection/>
    </xf>
    <xf numFmtId="49" fontId="83" fillId="0" borderId="3" xfId="212" applyNumberFormat="1" applyFont="1" applyBorder="1" applyAlignment="1">
      <alignment horizontal="left" vertical="center" wrapText="1" indent="2"/>
      <protection/>
    </xf>
    <xf numFmtId="49" fontId="83" fillId="0" borderId="3" xfId="212" applyNumberFormat="1" applyFont="1" applyBorder="1" applyAlignment="1">
      <alignment horizontal="left" vertical="center" wrapText="1" indent="1"/>
      <protection/>
    </xf>
    <xf numFmtId="0" fontId="54" fillId="0" borderId="21" xfId="202" applyFont="1" applyFill="1" applyBorder="1" applyAlignment="1" applyProtection="1">
      <alignment horizontal="center" vertical="center"/>
      <protection/>
    </xf>
    <xf numFmtId="0" fontId="55" fillId="0" borderId="3" xfId="202" applyFont="1" applyFill="1" applyBorder="1" applyAlignment="1" applyProtection="1">
      <alignment vertical="center" wrapText="1"/>
      <protection/>
    </xf>
    <xf numFmtId="4" fontId="55" fillId="0" borderId="3" xfId="202" applyNumberFormat="1" applyFont="1" applyFill="1" applyBorder="1" applyAlignment="1" applyProtection="1">
      <alignment horizontal="right" vertical="center"/>
      <protection/>
    </xf>
    <xf numFmtId="0" fontId="55" fillId="0" borderId="3" xfId="203" applyFont="1" applyFill="1" applyBorder="1" applyAlignment="1" applyProtection="1">
      <alignment horizontal="left" vertical="center" wrapText="1"/>
      <protection/>
    </xf>
    <xf numFmtId="0" fontId="54" fillId="0" borderId="21" xfId="202" applyNumberFormat="1" applyFont="1" applyFill="1" applyBorder="1" applyAlignment="1" applyProtection="1">
      <alignment horizontal="center" vertical="center"/>
      <protection/>
    </xf>
    <xf numFmtId="0" fontId="54" fillId="0" borderId="21" xfId="202" applyNumberFormat="1" applyFont="1" applyFill="1" applyBorder="1" applyAlignment="1" applyProtection="1">
      <alignment horizontal="center" vertical="center"/>
      <protection/>
    </xf>
    <xf numFmtId="0" fontId="54" fillId="0" borderId="21" xfId="202" applyFont="1" applyFill="1" applyBorder="1" applyAlignment="1" applyProtection="1">
      <alignment horizontal="center" vertical="center"/>
      <protection/>
    </xf>
    <xf numFmtId="0" fontId="55" fillId="0" borderId="3" xfId="202" applyFont="1" applyFill="1" applyBorder="1" applyAlignment="1" applyProtection="1">
      <alignment vertical="center" wrapText="1"/>
      <protection/>
    </xf>
    <xf numFmtId="0" fontId="55" fillId="0" borderId="3" xfId="203" applyFont="1" applyFill="1" applyBorder="1" applyAlignment="1" applyProtection="1">
      <alignment horizontal="left" vertical="center" wrapText="1"/>
      <protection/>
    </xf>
    <xf numFmtId="49" fontId="13" fillId="0" borderId="21" xfId="259" applyNumberFormat="1" applyFont="1" applyFill="1" applyBorder="1" applyAlignment="1">
      <alignment horizontal="center" vertical="center"/>
      <protection/>
    </xf>
    <xf numFmtId="49" fontId="4" fillId="0" borderId="21" xfId="259" applyNumberFormat="1" applyFont="1" applyFill="1" applyBorder="1" applyAlignment="1">
      <alignment horizontal="center" vertical="center"/>
      <protection/>
    </xf>
    <xf numFmtId="49" fontId="13" fillId="0" borderId="21" xfId="259" applyNumberFormat="1" applyFont="1" applyFill="1" applyBorder="1" applyAlignment="1">
      <alignment vertical="center"/>
      <protection/>
    </xf>
    <xf numFmtId="49" fontId="4" fillId="0" borderId="21" xfId="259" applyNumberFormat="1" applyFont="1" applyFill="1" applyBorder="1" applyAlignment="1">
      <alignment vertical="center"/>
      <protection/>
    </xf>
    <xf numFmtId="185" fontId="5" fillId="0" borderId="21" xfId="277" applyNumberFormat="1" applyFont="1" applyFill="1" applyBorder="1" applyAlignment="1" applyProtection="1">
      <alignment horizontal="center" vertical="center"/>
      <protection/>
    </xf>
    <xf numFmtId="185" fontId="5" fillId="0" borderId="21" xfId="277" applyNumberFormat="1" applyFont="1" applyFill="1" applyBorder="1" applyAlignment="1" applyProtection="1">
      <alignment horizontal="center" vertical="center"/>
      <protection/>
    </xf>
    <xf numFmtId="0" fontId="5" fillId="0" borderId="21" xfId="277" applyNumberFormat="1" applyFont="1" applyFill="1" applyBorder="1" applyAlignment="1" applyProtection="1">
      <alignment horizontal="center" vertical="center"/>
      <protection/>
    </xf>
    <xf numFmtId="49" fontId="4" fillId="0" borderId="21" xfId="281" applyNumberFormat="1" applyFont="1" applyFill="1" applyBorder="1">
      <alignment/>
      <protection/>
    </xf>
    <xf numFmtId="49" fontId="4" fillId="0" borderId="21" xfId="281" applyNumberFormat="1" applyFont="1" applyFill="1" applyBorder="1" applyAlignment="1">
      <alignment horizontal="center"/>
      <protection/>
    </xf>
    <xf numFmtId="49" fontId="13" fillId="0" borderId="21" xfId="281" applyNumberFormat="1" applyFont="1" applyFill="1" applyBorder="1">
      <alignment/>
      <protection/>
    </xf>
    <xf numFmtId="49" fontId="13" fillId="0" borderId="21" xfId="281" applyNumberFormat="1" applyFont="1" applyFill="1" applyBorder="1" applyAlignment="1">
      <alignment horizontal="center"/>
      <protection/>
    </xf>
    <xf numFmtId="49" fontId="54" fillId="0" borderId="21" xfId="202" applyNumberFormat="1" applyFont="1" applyFill="1" applyBorder="1" applyAlignment="1" applyProtection="1">
      <alignment horizontal="center" vertical="center"/>
      <protection/>
    </xf>
    <xf numFmtId="49" fontId="54" fillId="0" borderId="21" xfId="202" applyNumberFormat="1" applyFont="1" applyFill="1" applyBorder="1" applyAlignment="1" applyProtection="1">
      <alignment horizontal="center" vertical="center"/>
      <protection/>
    </xf>
    <xf numFmtId="49" fontId="54" fillId="0" borderId="21" xfId="202" applyNumberFormat="1" applyFont="1" applyFill="1" applyBorder="1" applyAlignment="1" applyProtection="1">
      <alignment horizontal="center" vertical="center"/>
      <protection/>
    </xf>
    <xf numFmtId="0" fontId="54" fillId="0" borderId="21" xfId="202" applyFont="1" applyFill="1" applyBorder="1" applyAlignment="1" applyProtection="1">
      <alignment horizontal="center" vertical="center" wrapText="1"/>
      <protection/>
    </xf>
    <xf numFmtId="0" fontId="54" fillId="0" borderId="7" xfId="202" applyFont="1" applyFill="1" applyBorder="1" applyAlignment="1" applyProtection="1">
      <alignment horizontal="center" vertical="center"/>
      <protection/>
    </xf>
    <xf numFmtId="0" fontId="84" fillId="0" borderId="0" xfId="202" applyFont="1" applyFill="1" applyBorder="1" applyAlignment="1" applyProtection="1">
      <alignment horizontal="center" vertical="center"/>
      <protection/>
    </xf>
    <xf numFmtId="0" fontId="85" fillId="0" borderId="0" xfId="202" applyFont="1" applyFill="1" applyBorder="1" applyAlignment="1" applyProtection="1">
      <alignment horizontal="center" vertical="top"/>
      <protection/>
    </xf>
    <xf numFmtId="0" fontId="55" fillId="0" borderId="0" xfId="202" applyFont="1" applyFill="1" applyBorder="1" applyAlignment="1" applyProtection="1">
      <alignment horizontal="left" vertical="center"/>
      <protection/>
    </xf>
    <xf numFmtId="0" fontId="53" fillId="0" borderId="0" xfId="202" applyFont="1" applyFill="1" applyBorder="1" applyAlignment="1" applyProtection="1">
      <alignment horizontal="center" vertical="center"/>
      <protection/>
    </xf>
    <xf numFmtId="0" fontId="54" fillId="0" borderId="9" xfId="202" applyFont="1" applyFill="1" applyBorder="1" applyAlignment="1" applyProtection="1">
      <alignment horizontal="center" vertical="center"/>
      <protection/>
    </xf>
    <xf numFmtId="0" fontId="54" fillId="0" borderId="2" xfId="202" applyFont="1" applyFill="1" applyBorder="1" applyAlignment="1" applyProtection="1">
      <alignment horizontal="center" vertical="center"/>
      <protection/>
    </xf>
    <xf numFmtId="0" fontId="54" fillId="0" borderId="11" xfId="202" applyFont="1" applyFill="1" applyBorder="1" applyAlignment="1" applyProtection="1">
      <alignment horizontal="center" vertical="center"/>
      <protection/>
    </xf>
    <xf numFmtId="0" fontId="54" fillId="0" borderId="1" xfId="202" applyFont="1" applyFill="1" applyBorder="1" applyAlignment="1" applyProtection="1">
      <alignment horizontal="center" vertical="center"/>
      <protection/>
    </xf>
    <xf numFmtId="0" fontId="2" fillId="0" borderId="11" xfId="202" applyFont="1" applyFill="1" applyBorder="1" applyAlignment="1" applyProtection="1">
      <alignment horizontal="center" vertical="center" wrapText="1"/>
      <protection locked="0"/>
    </xf>
    <xf numFmtId="0" fontId="2" fillId="0" borderId="1" xfId="202" applyFont="1" applyFill="1" applyBorder="1" applyAlignment="1" applyProtection="1">
      <alignment horizontal="center" vertical="center" wrapText="1"/>
      <protection locked="0"/>
    </xf>
    <xf numFmtId="0" fontId="2" fillId="0" borderId="9" xfId="202" applyFont="1" applyFill="1" applyBorder="1" applyAlignment="1" applyProtection="1">
      <alignment horizontal="center" vertical="center" wrapText="1"/>
      <protection/>
    </xf>
    <xf numFmtId="0" fontId="2" fillId="0" borderId="5" xfId="202" applyFont="1" applyFill="1" applyBorder="1" applyAlignment="1" applyProtection="1">
      <alignment horizontal="center" vertical="center" wrapText="1"/>
      <protection/>
    </xf>
    <xf numFmtId="0" fontId="2" fillId="0" borderId="2" xfId="202" applyFont="1" applyFill="1" applyBorder="1" applyAlignment="1" applyProtection="1">
      <alignment horizontal="center" vertical="center" wrapText="1"/>
      <protection/>
    </xf>
    <xf numFmtId="0" fontId="2" fillId="0" borderId="27" xfId="202" applyFont="1" applyFill="1" applyBorder="1" applyAlignment="1" applyProtection="1">
      <alignment horizontal="center" vertical="center" wrapText="1"/>
      <protection locked="0"/>
    </xf>
    <xf numFmtId="0" fontId="2" fillId="0" borderId="1" xfId="202" applyFont="1" applyFill="1" applyBorder="1" applyAlignment="1" applyProtection="1">
      <alignment horizontal="center" vertical="center" wrapText="1"/>
      <protection/>
    </xf>
    <xf numFmtId="0" fontId="2" fillId="0" borderId="10" xfId="202" applyFont="1" applyFill="1" applyBorder="1" applyAlignment="1" applyProtection="1">
      <alignment horizontal="center" vertical="center" wrapText="1"/>
      <protection locked="0"/>
    </xf>
    <xf numFmtId="0" fontId="2" fillId="0" borderId="8" xfId="202" applyFont="1" applyFill="1" applyBorder="1" applyAlignment="1" applyProtection="1">
      <alignment horizontal="center" vertical="center" wrapText="1"/>
      <protection locked="0"/>
    </xf>
    <xf numFmtId="0" fontId="2" fillId="0" borderId="7" xfId="202" applyFont="1" applyFill="1" applyBorder="1" applyAlignment="1" applyProtection="1">
      <alignment horizontal="center" vertical="center" wrapText="1"/>
      <protection/>
    </xf>
    <xf numFmtId="0" fontId="2" fillId="0" borderId="11" xfId="202" applyFont="1" applyFill="1" applyBorder="1" applyAlignment="1" applyProtection="1">
      <alignment horizontal="center" vertical="center" wrapText="1"/>
      <protection/>
    </xf>
    <xf numFmtId="0" fontId="50" fillId="0" borderId="0" xfId="202" applyFont="1" applyFill="1" applyBorder="1" applyAlignment="1" applyProtection="1">
      <alignment horizontal="right" vertical="center"/>
      <protection locked="0"/>
    </xf>
    <xf numFmtId="0" fontId="84" fillId="0" borderId="0" xfId="202" applyFont="1" applyFill="1" applyBorder="1" applyAlignment="1" applyProtection="1">
      <alignment horizontal="center" vertical="center"/>
      <protection locked="0"/>
    </xf>
    <xf numFmtId="0" fontId="85" fillId="0" borderId="0" xfId="202" applyFont="1" applyFill="1" applyBorder="1" applyAlignment="1" applyProtection="1">
      <alignment horizontal="center" vertical="center"/>
      <protection/>
    </xf>
    <xf numFmtId="0" fontId="52" fillId="0" borderId="0" xfId="202" applyFont="1" applyFill="1" applyBorder="1" applyAlignment="1" applyProtection="1">
      <alignment horizontal="center" vertical="center"/>
      <protection/>
    </xf>
    <xf numFmtId="0" fontId="52" fillId="0" borderId="0" xfId="202" applyFont="1" applyFill="1" applyBorder="1" applyAlignment="1" applyProtection="1">
      <alignment horizontal="center" vertical="center"/>
      <protection locked="0"/>
    </xf>
    <xf numFmtId="0" fontId="54" fillId="0" borderId="0" xfId="202" applyFont="1" applyFill="1" applyBorder="1" applyAlignment="1" applyProtection="1">
      <alignment/>
      <protection/>
    </xf>
    <xf numFmtId="0" fontId="50" fillId="0" borderId="0" xfId="202" applyFont="1" applyFill="1" applyBorder="1" applyAlignment="1" applyProtection="1">
      <alignment horizontal="right"/>
      <protection locked="0"/>
    </xf>
    <xf numFmtId="0" fontId="2" fillId="0" borderId="5" xfId="202" applyFont="1" applyFill="1" applyBorder="1" applyAlignment="1" applyProtection="1">
      <alignment horizontal="center" vertical="center" wrapText="1"/>
      <protection locked="0"/>
    </xf>
    <xf numFmtId="0" fontId="2" fillId="0" borderId="2" xfId="202" applyFont="1" applyFill="1" applyBorder="1" applyAlignment="1" applyProtection="1">
      <alignment horizontal="center" vertical="center" wrapText="1"/>
      <protection locked="0"/>
    </xf>
    <xf numFmtId="0" fontId="54" fillId="0" borderId="21" xfId="202" applyFont="1" applyFill="1" applyBorder="1" applyAlignment="1" applyProtection="1">
      <alignment horizontal="center" vertical="center" wrapText="1"/>
      <protection/>
    </xf>
    <xf numFmtId="0" fontId="55" fillId="0" borderId="0" xfId="202" applyFont="1" applyFill="1" applyBorder="1" applyAlignment="1" applyProtection="1">
      <alignment horizontal="left" vertical="center" wrapText="1"/>
      <protection locked="0"/>
    </xf>
    <xf numFmtId="0" fontId="54" fillId="0" borderId="0" xfId="202" applyFont="1" applyFill="1" applyBorder="1" applyAlignment="1" applyProtection="1">
      <alignment horizontal="left" vertical="center" wrapText="1"/>
      <protection/>
    </xf>
    <xf numFmtId="0" fontId="54" fillId="0" borderId="0" xfId="202" applyFont="1" applyFill="1" applyBorder="1" applyAlignment="1" applyProtection="1">
      <alignment wrapText="1"/>
      <protection/>
    </xf>
    <xf numFmtId="0" fontId="2" fillId="0" borderId="9" xfId="202" applyFont="1" applyFill="1" applyBorder="1" applyAlignment="1" applyProtection="1">
      <alignment horizontal="center" vertical="center" wrapText="1"/>
      <protection locked="0"/>
    </xf>
    <xf numFmtId="0" fontId="86" fillId="0" borderId="0" xfId="202" applyFont="1" applyFill="1" applyBorder="1" applyAlignment="1" applyProtection="1">
      <alignment horizontal="center" vertical="center"/>
      <protection/>
    </xf>
    <xf numFmtId="0" fontId="55" fillId="0" borderId="0" xfId="202" applyFont="1" applyFill="1" applyBorder="1" applyAlignment="1" applyProtection="1">
      <alignment horizontal="left" vertical="center"/>
      <protection locked="0"/>
    </xf>
    <xf numFmtId="0" fontId="54" fillId="0" borderId="11" xfId="202" applyFont="1" applyFill="1" applyBorder="1" applyAlignment="1" applyProtection="1">
      <alignment horizontal="center" vertical="center"/>
      <protection locked="0"/>
    </xf>
    <xf numFmtId="0" fontId="54" fillId="0" borderId="1" xfId="202" applyFont="1" applyFill="1" applyBorder="1" applyAlignment="1" applyProtection="1">
      <alignment horizontal="center" vertical="center" wrapText="1"/>
      <protection/>
    </xf>
    <xf numFmtId="0" fontId="87" fillId="0" borderId="0" xfId="202" applyFont="1" applyFill="1" applyBorder="1" applyAlignment="1" applyProtection="1">
      <alignment horizontal="center" vertical="center"/>
      <protection/>
    </xf>
    <xf numFmtId="0" fontId="88" fillId="0" borderId="0" xfId="202" applyFont="1" applyFill="1" applyBorder="1" applyAlignment="1" applyProtection="1">
      <alignment horizontal="center" vertical="center"/>
      <protection/>
    </xf>
    <xf numFmtId="49" fontId="2" fillId="0" borderId="0" xfId="202" applyNumberFormat="1" applyFont="1" applyFill="1" applyBorder="1" applyAlignment="1" applyProtection="1">
      <alignment/>
      <protection/>
    </xf>
    <xf numFmtId="0" fontId="2" fillId="0" borderId="0" xfId="202" applyFont="1" applyFill="1" applyBorder="1" applyAlignment="1" applyProtection="1">
      <alignment/>
      <protection/>
    </xf>
    <xf numFmtId="49" fontId="54" fillId="0" borderId="9" xfId="202" applyNumberFormat="1" applyFont="1" applyFill="1" applyBorder="1" applyAlignment="1" applyProtection="1">
      <alignment horizontal="center" vertical="center" wrapText="1"/>
      <protection/>
    </xf>
    <xf numFmtId="49" fontId="54" fillId="0" borderId="5" xfId="202" applyNumberFormat="1" applyFont="1" applyFill="1" applyBorder="1" applyAlignment="1" applyProtection="1">
      <alignment horizontal="center" vertical="center" wrapText="1"/>
      <protection/>
    </xf>
    <xf numFmtId="0" fontId="54" fillId="0" borderId="5" xfId="202" applyFont="1" applyFill="1" applyBorder="1" applyAlignment="1" applyProtection="1">
      <alignment horizontal="center" vertical="center"/>
      <protection/>
    </xf>
    <xf numFmtId="0" fontId="2" fillId="0" borderId="9" xfId="202" applyFont="1" applyFill="1" applyBorder="1" applyAlignment="1" applyProtection="1">
      <alignment horizontal="center" vertical="center"/>
      <protection/>
    </xf>
    <xf numFmtId="0" fontId="2" fillId="0" borderId="5" xfId="202" applyFont="1" applyFill="1" applyBorder="1" applyAlignment="1" applyProtection="1">
      <alignment horizontal="center" vertical="center"/>
      <protection/>
    </xf>
    <xf numFmtId="0" fontId="54" fillId="0" borderId="21" xfId="202" applyFont="1" applyFill="1" applyBorder="1" applyAlignment="1" applyProtection="1">
      <alignment horizontal="center" vertical="center"/>
      <protection/>
    </xf>
    <xf numFmtId="0" fontId="54" fillId="0" borderId="10" xfId="202" applyFont="1" applyFill="1" applyBorder="1" applyAlignment="1" applyProtection="1">
      <alignment horizontal="center" vertical="center"/>
      <protection/>
    </xf>
    <xf numFmtId="0" fontId="54" fillId="0" borderId="7" xfId="202" applyFont="1" applyFill="1" applyBorder="1" applyAlignment="1" applyProtection="1">
      <alignment horizontal="center" vertical="center"/>
      <protection/>
    </xf>
    <xf numFmtId="0" fontId="79" fillId="0" borderId="21" xfId="202" applyFont="1" applyFill="1" applyBorder="1" applyAlignment="1" applyProtection="1">
      <alignment horizontal="center" vertical="center"/>
      <protection/>
    </xf>
    <xf numFmtId="49" fontId="5" fillId="0" borderId="21" xfId="277" applyNumberFormat="1" applyFont="1" applyFill="1" applyBorder="1" applyAlignment="1" applyProtection="1">
      <alignment horizontal="center" vertical="center"/>
      <protection/>
    </xf>
    <xf numFmtId="0" fontId="56" fillId="0" borderId="0" xfId="202" applyFont="1" applyFill="1" applyBorder="1" applyAlignment="1" applyProtection="1">
      <alignment horizontal="center" vertical="center"/>
      <protection/>
    </xf>
    <xf numFmtId="0" fontId="5" fillId="0" borderId="22" xfId="277" applyNumberFormat="1" applyFont="1" applyFill="1" applyBorder="1" applyAlignment="1" applyProtection="1">
      <alignment horizontal="center" vertical="center"/>
      <protection/>
    </xf>
    <xf numFmtId="0" fontId="5" fillId="0" borderId="28" xfId="277" applyNumberFormat="1" applyFont="1" applyFill="1" applyBorder="1" applyAlignment="1" applyProtection="1">
      <alignment horizontal="center" vertical="center"/>
      <protection/>
    </xf>
    <xf numFmtId="0" fontId="5" fillId="0" borderId="25" xfId="277" applyNumberFormat="1" applyFont="1" applyFill="1" applyBorder="1" applyAlignment="1" applyProtection="1">
      <alignment horizontal="center" vertical="center"/>
      <protection/>
    </xf>
    <xf numFmtId="49" fontId="5" fillId="0" borderId="21" xfId="277" applyNumberFormat="1" applyFont="1" applyFill="1" applyBorder="1" applyAlignment="1" applyProtection="1">
      <alignment horizontal="center" vertical="center" wrapText="1"/>
      <protection/>
    </xf>
    <xf numFmtId="0" fontId="11" fillId="0" borderId="0" xfId="202" applyFont="1" applyFill="1" applyBorder="1" applyAlignment="1" applyProtection="1">
      <alignment horizontal="center" vertical="center" wrapText="1"/>
      <protection/>
    </xf>
    <xf numFmtId="0" fontId="12" fillId="0" borderId="0" xfId="202" applyFont="1" applyFill="1" applyBorder="1" applyAlignment="1" applyProtection="1">
      <alignment horizontal="center" vertical="center" wrapText="1"/>
      <protection/>
    </xf>
    <xf numFmtId="0" fontId="2" fillId="0" borderId="0" xfId="202" applyFont="1" applyFill="1" applyBorder="1" applyAlignment="1" applyProtection="1">
      <alignment horizontal="center" wrapText="1"/>
      <protection/>
    </xf>
    <xf numFmtId="0" fontId="2" fillId="0" borderId="0" xfId="202" applyFont="1" applyFill="1" applyBorder="1" applyAlignment="1" applyProtection="1">
      <alignment wrapText="1"/>
      <protection/>
    </xf>
    <xf numFmtId="0" fontId="1" fillId="0" borderId="11" xfId="202" applyFont="1" applyFill="1" applyBorder="1" applyAlignment="1" applyProtection="1">
      <alignment horizontal="center" vertical="center" wrapText="1"/>
      <protection/>
    </xf>
    <xf numFmtId="0" fontId="54" fillId="0" borderId="29" xfId="202" applyFont="1" applyFill="1" applyBorder="1" applyAlignment="1" applyProtection="1">
      <alignment horizontal="center" vertical="center" wrapText="1"/>
      <protection/>
    </xf>
    <xf numFmtId="0" fontId="54" fillId="0" borderId="30" xfId="202" applyFont="1" applyFill="1" applyBorder="1" applyAlignment="1" applyProtection="1">
      <alignment horizontal="center" vertical="center" wrapText="1"/>
      <protection/>
    </xf>
    <xf numFmtId="0" fontId="54" fillId="0" borderId="31" xfId="202" applyFont="1" applyFill="1" applyBorder="1" applyAlignment="1" applyProtection="1">
      <alignment horizontal="center" vertical="center" wrapText="1"/>
      <protection/>
    </xf>
    <xf numFmtId="0" fontId="1" fillId="0" borderId="29" xfId="202" applyFont="1" applyFill="1" applyBorder="1" applyAlignment="1" applyProtection="1">
      <alignment horizontal="center" vertical="center" wrapText="1"/>
      <protection/>
    </xf>
    <xf numFmtId="0" fontId="1" fillId="0" borderId="30" xfId="202" applyFont="1" applyFill="1" applyBorder="1" applyAlignment="1" applyProtection="1">
      <alignment horizontal="center" vertical="center" wrapText="1"/>
      <protection/>
    </xf>
    <xf numFmtId="0" fontId="1" fillId="0" borderId="31" xfId="202" applyFont="1" applyFill="1" applyBorder="1" applyAlignment="1" applyProtection="1">
      <alignment horizontal="center" vertical="center" wrapText="1"/>
      <protection/>
    </xf>
    <xf numFmtId="49" fontId="54" fillId="0" borderId="21" xfId="202" applyNumberFormat="1" applyFont="1" applyFill="1" applyBorder="1" applyAlignment="1" applyProtection="1">
      <alignment horizontal="center" vertical="center" wrapText="1"/>
      <protection/>
    </xf>
    <xf numFmtId="0" fontId="54" fillId="0" borderId="22" xfId="202" applyFont="1" applyFill="1" applyBorder="1" applyAlignment="1" applyProtection="1">
      <alignment horizontal="center" vertical="center" wrapText="1"/>
      <protection/>
    </xf>
    <xf numFmtId="0" fontId="54" fillId="0" borderId="28" xfId="202" applyFont="1" applyFill="1" applyBorder="1" applyAlignment="1" applyProtection="1">
      <alignment horizontal="center" vertical="center" wrapText="1"/>
      <protection/>
    </xf>
    <xf numFmtId="0" fontId="54" fillId="0" borderId="25" xfId="202" applyFont="1" applyFill="1" applyBorder="1" applyAlignment="1" applyProtection="1">
      <alignment horizontal="center" vertical="center" wrapText="1"/>
      <protection/>
    </xf>
    <xf numFmtId="0" fontId="1" fillId="0" borderId="21" xfId="202" applyFont="1" applyFill="1" applyBorder="1" applyAlignment="1" applyProtection="1">
      <alignment horizontal="center" vertical="center" wrapText="1"/>
      <protection/>
    </xf>
    <xf numFmtId="0" fontId="4" fillId="0" borderId="5" xfId="202" applyFont="1" applyFill="1" applyBorder="1" applyAlignment="1" applyProtection="1">
      <alignment horizontal="left" vertical="center"/>
      <protection/>
    </xf>
    <xf numFmtId="0" fontId="4" fillId="0" borderId="2" xfId="202" applyFont="1" applyFill="1" applyBorder="1" applyAlignment="1" applyProtection="1">
      <alignment horizontal="left" vertical="center"/>
      <protection/>
    </xf>
    <xf numFmtId="0" fontId="54" fillId="0" borderId="21" xfId="202" applyFont="1" applyFill="1" applyBorder="1" applyAlignment="1" applyProtection="1">
      <alignment horizontal="center" vertical="center" wrapText="1"/>
      <protection locked="0"/>
    </xf>
    <xf numFmtId="0" fontId="54" fillId="0" borderId="0" xfId="202" applyFont="1" applyFill="1" applyBorder="1" applyAlignment="1" applyProtection="1">
      <alignment horizontal="left" vertical="center"/>
      <protection/>
    </xf>
    <xf numFmtId="0" fontId="4" fillId="0" borderId="0" xfId="202" applyFont="1" applyFill="1" applyBorder="1" applyAlignment="1" applyProtection="1">
      <alignment horizontal="left" vertical="center"/>
      <protection locked="0"/>
    </xf>
    <xf numFmtId="0" fontId="2" fillId="0" borderId="0" xfId="202" applyFont="1" applyFill="1" applyBorder="1" applyAlignment="1" applyProtection="1">
      <alignment vertical="center"/>
      <protection/>
    </xf>
    <xf numFmtId="0" fontId="4" fillId="0" borderId="0" xfId="202" applyFont="1" applyFill="1" applyBorder="1" applyAlignment="1" applyProtection="1">
      <alignment vertical="top"/>
      <protection locked="0"/>
    </xf>
    <xf numFmtId="0" fontId="87" fillId="0" borderId="0" xfId="202" applyFont="1" applyFill="1" applyBorder="1" applyAlignment="1" applyProtection="1">
      <alignment horizontal="center" vertical="center" wrapText="1"/>
      <protection/>
    </xf>
    <xf numFmtId="0" fontId="67" fillId="0" borderId="0" xfId="202" applyFont="1" applyFill="1" applyBorder="1" applyAlignment="1" applyProtection="1">
      <alignment horizontal="right"/>
      <protection/>
    </xf>
    <xf numFmtId="0" fontId="50" fillId="0" borderId="0" xfId="202" applyFont="1" applyFill="1" applyBorder="1" applyAlignment="1" applyProtection="1">
      <alignment horizontal="right"/>
      <protection/>
    </xf>
    <xf numFmtId="0" fontId="2" fillId="0" borderId="2" xfId="202" applyFont="1" applyFill="1" applyBorder="1" applyAlignment="1" applyProtection="1">
      <alignment horizontal="center" vertical="center"/>
      <protection/>
    </xf>
    <xf numFmtId="49" fontId="54" fillId="0" borderId="11" xfId="202" applyNumberFormat="1" applyFont="1" applyFill="1" applyBorder="1" applyAlignment="1" applyProtection="1">
      <alignment horizontal="center" vertical="center" wrapText="1"/>
      <protection/>
    </xf>
    <xf numFmtId="49" fontId="54" fillId="0" borderId="27" xfId="202" applyNumberFormat="1" applyFont="1" applyFill="1" applyBorder="1" applyAlignment="1" applyProtection="1">
      <alignment horizontal="center" vertical="center" wrapText="1"/>
      <protection/>
    </xf>
    <xf numFmtId="0" fontId="54" fillId="0" borderId="27" xfId="202" applyFont="1" applyFill="1" applyBorder="1" applyAlignment="1" applyProtection="1">
      <alignment horizontal="center" vertical="center"/>
      <protection/>
    </xf>
    <xf numFmtId="0" fontId="56" fillId="0" borderId="0" xfId="202" applyFont="1" applyFill="1" applyAlignment="1" applyProtection="1">
      <alignment horizontal="center" vertical="center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49" fontId="50" fillId="0" borderId="32" xfId="202" applyNumberFormat="1" applyFont="1" applyFill="1" applyBorder="1" applyAlignment="1" applyProtection="1">
      <alignment horizontal="center" vertical="center"/>
      <protection/>
    </xf>
    <xf numFmtId="49" fontId="50" fillId="0" borderId="33" xfId="202" applyNumberFormat="1" applyFont="1" applyFill="1" applyBorder="1" applyAlignment="1" applyProtection="1">
      <alignment horizontal="center" vertical="center"/>
      <protection/>
    </xf>
    <xf numFmtId="49" fontId="50" fillId="0" borderId="34" xfId="202" applyNumberFormat="1" applyFont="1" applyFill="1" applyBorder="1" applyAlignment="1" applyProtection="1">
      <alignment horizontal="center" vertical="center"/>
      <protection/>
    </xf>
    <xf numFmtId="0" fontId="50" fillId="0" borderId="11" xfId="202" applyFont="1" applyFill="1" applyBorder="1" applyAlignment="1" applyProtection="1">
      <alignment horizontal="center" vertical="center"/>
      <protection/>
    </xf>
    <xf numFmtId="0" fontId="50" fillId="0" borderId="27" xfId="202" applyFont="1" applyFill="1" applyBorder="1" applyAlignment="1" applyProtection="1">
      <alignment horizontal="center" vertical="center"/>
      <protection/>
    </xf>
    <xf numFmtId="49" fontId="50" fillId="0" borderId="11" xfId="202" applyNumberFormat="1" applyFont="1" applyFill="1" applyBorder="1" applyAlignment="1" applyProtection="1">
      <alignment horizontal="center" vertical="center" wrapText="1"/>
      <protection/>
    </xf>
    <xf numFmtId="49" fontId="50" fillId="0" borderId="27" xfId="202" applyNumberFormat="1" applyFont="1" applyFill="1" applyBorder="1" applyAlignment="1" applyProtection="1">
      <alignment horizontal="center" vertical="center" wrapText="1"/>
      <protection/>
    </xf>
    <xf numFmtId="0" fontId="54" fillId="0" borderId="10" xfId="202" applyFont="1" applyFill="1" applyBorder="1" applyAlignment="1" applyProtection="1">
      <alignment horizontal="center" vertical="center" wrapText="1"/>
      <protection/>
    </xf>
    <xf numFmtId="0" fontId="54" fillId="0" borderId="8" xfId="202" applyFont="1" applyFill="1" applyBorder="1" applyAlignment="1" applyProtection="1">
      <alignment horizontal="center" vertical="center" wrapText="1"/>
      <protection/>
    </xf>
    <xf numFmtId="0" fontId="54" fillId="0" borderId="7" xfId="202" applyFont="1" applyFill="1" applyBorder="1" applyAlignment="1" applyProtection="1">
      <alignment horizontal="center" vertical="center" wrapText="1"/>
      <protection/>
    </xf>
    <xf numFmtId="0" fontId="54" fillId="0" borderId="0" xfId="202" applyFont="1" applyFill="1" applyBorder="1" applyAlignment="1" applyProtection="1">
      <alignment horizontal="center" vertical="center" wrapText="1"/>
      <protection/>
    </xf>
    <xf numFmtId="0" fontId="54" fillId="0" borderId="6" xfId="202" applyFont="1" applyFill="1" applyBorder="1" applyAlignment="1" applyProtection="1">
      <alignment horizontal="center" vertical="center" wrapText="1"/>
      <protection/>
    </xf>
    <xf numFmtId="0" fontId="1" fillId="0" borderId="8" xfId="202" applyFont="1" applyFill="1" applyBorder="1" applyAlignment="1" applyProtection="1">
      <alignment horizontal="center" vertical="center" wrapText="1"/>
      <protection locked="0"/>
    </xf>
    <xf numFmtId="0" fontId="54" fillId="0" borderId="7" xfId="202" applyFont="1" applyFill="1" applyBorder="1" applyAlignment="1" applyProtection="1">
      <alignment horizontal="center" vertical="center" wrapText="1"/>
      <protection locked="0"/>
    </xf>
    <xf numFmtId="0" fontId="84" fillId="0" borderId="0" xfId="202" applyFont="1" applyFill="1" applyBorder="1" applyAlignment="1" applyProtection="1">
      <alignment horizontal="center" vertical="center" wrapText="1"/>
      <protection/>
    </xf>
    <xf numFmtId="0" fontId="54" fillId="0" borderId="5" xfId="202" applyFont="1" applyFill="1" applyBorder="1" applyAlignment="1" applyProtection="1">
      <alignment horizontal="center" vertical="center" wrapText="1"/>
      <protection/>
    </xf>
    <xf numFmtId="0" fontId="54" fillId="0" borderId="35" xfId="202" applyFont="1" applyFill="1" applyBorder="1" applyAlignment="1" applyProtection="1">
      <alignment horizontal="center" vertical="center" wrapText="1"/>
      <protection/>
    </xf>
    <xf numFmtId="0" fontId="54" fillId="0" borderId="5" xfId="202" applyFont="1" applyFill="1" applyBorder="1" applyAlignment="1" applyProtection="1">
      <alignment horizontal="center" vertical="center" wrapText="1"/>
      <protection locked="0"/>
    </xf>
    <xf numFmtId="0" fontId="54" fillId="0" borderId="2" xfId="202" applyFont="1" applyFill="1" applyBorder="1" applyAlignment="1" applyProtection="1">
      <alignment horizontal="center" vertical="center" wrapText="1"/>
      <protection/>
    </xf>
    <xf numFmtId="0" fontId="1" fillId="0" borderId="6" xfId="202" applyFont="1" applyFill="1" applyBorder="1" applyAlignment="1" applyProtection="1">
      <alignment horizontal="center" vertical="center" wrapText="1"/>
      <protection locked="0"/>
    </xf>
    <xf numFmtId="0" fontId="55" fillId="0" borderId="4" xfId="202" applyFont="1" applyFill="1" applyBorder="1" applyAlignment="1" applyProtection="1">
      <alignment horizontal="center" vertical="center"/>
      <protection/>
    </xf>
    <xf numFmtId="0" fontId="55" fillId="0" borderId="6" xfId="202" applyFont="1" applyFill="1" applyBorder="1" applyAlignment="1" applyProtection="1">
      <alignment horizontal="left" vertical="center"/>
      <protection/>
    </xf>
    <xf numFmtId="0" fontId="55" fillId="0" borderId="7" xfId="202" applyFont="1" applyFill="1" applyBorder="1" applyAlignment="1" applyProtection="1">
      <alignment horizontal="right" vertical="center"/>
      <protection/>
    </xf>
    <xf numFmtId="0" fontId="54" fillId="0" borderId="11" xfId="202" applyFont="1" applyFill="1" applyBorder="1" applyAlignment="1" applyProtection="1">
      <alignment horizontal="center" vertical="center" wrapText="1"/>
      <protection/>
    </xf>
    <xf numFmtId="0" fontId="54" fillId="0" borderId="27" xfId="202" applyFont="1" applyFill="1" applyBorder="1" applyAlignment="1" applyProtection="1">
      <alignment horizontal="center" vertical="center" wrapText="1"/>
      <protection/>
    </xf>
    <xf numFmtId="0" fontId="1" fillId="0" borderId="21" xfId="202" applyFont="1" applyFill="1" applyBorder="1" applyAlignment="1" applyProtection="1">
      <alignment horizontal="center" vertical="center" wrapText="1"/>
      <protection locked="0"/>
    </xf>
    <xf numFmtId="0" fontId="84" fillId="0" borderId="0" xfId="202" applyFont="1" applyFill="1" applyAlignment="1" applyProtection="1">
      <alignment horizontal="center" vertical="center" wrapText="1"/>
      <protection/>
    </xf>
    <xf numFmtId="0" fontId="56" fillId="0" borderId="0" xfId="202" applyFont="1" applyFill="1" applyAlignment="1" applyProtection="1">
      <alignment horizontal="center" vertical="center" wrapText="1"/>
      <protection/>
    </xf>
    <xf numFmtId="0" fontId="84" fillId="33" borderId="0" xfId="202" applyFont="1" applyFill="1" applyBorder="1" applyAlignment="1" applyProtection="1">
      <alignment horizontal="center" vertical="center" wrapText="1"/>
      <protection/>
    </xf>
    <xf numFmtId="0" fontId="85" fillId="33" borderId="0" xfId="202" applyFont="1" applyFill="1" applyBorder="1" applyAlignment="1" applyProtection="1">
      <alignment horizontal="center" vertical="center"/>
      <protection/>
    </xf>
    <xf numFmtId="0" fontId="52" fillId="33" borderId="0" xfId="202" applyFont="1" applyFill="1" applyBorder="1" applyAlignment="1" applyProtection="1">
      <alignment horizontal="center" vertical="center"/>
      <protection/>
    </xf>
    <xf numFmtId="0" fontId="55" fillId="0" borderId="0" xfId="202" applyFont="1" applyFill="1" applyBorder="1" applyAlignment="1" applyProtection="1">
      <alignment horizontal="left" vertical="center" wrapText="1"/>
      <protection/>
    </xf>
    <xf numFmtId="0" fontId="50" fillId="0" borderId="0" xfId="202" applyFont="1" applyFill="1" applyBorder="1" applyAlignment="1" applyProtection="1">
      <alignment horizontal="right" wrapText="1"/>
      <protection/>
    </xf>
    <xf numFmtId="0" fontId="54" fillId="0" borderId="22" xfId="202" applyFont="1" applyFill="1" applyBorder="1" applyAlignment="1" applyProtection="1">
      <alignment horizontal="center" vertical="center"/>
      <protection/>
    </xf>
    <xf numFmtId="0" fontId="54" fillId="0" borderId="36" xfId="202" applyFont="1" applyFill="1" applyBorder="1" applyAlignment="1" applyProtection="1">
      <alignment horizontal="center" vertical="center"/>
      <protection/>
    </xf>
    <xf numFmtId="0" fontId="54" fillId="0" borderId="4" xfId="202" applyFont="1" applyFill="1" applyBorder="1" applyAlignment="1" applyProtection="1">
      <alignment horizontal="center" vertical="center"/>
      <protection/>
    </xf>
    <xf numFmtId="0" fontId="84" fillId="33" borderId="0" xfId="202" applyFont="1" applyFill="1" applyBorder="1" applyAlignment="1" applyProtection="1">
      <alignment horizontal="center" vertical="center"/>
      <protection/>
    </xf>
    <xf numFmtId="0" fontId="52" fillId="33" borderId="0" xfId="202" applyFont="1" applyFill="1" applyBorder="1" applyAlignment="1" applyProtection="1">
      <alignment horizontal="center" vertical="center"/>
      <protection locked="0"/>
    </xf>
    <xf numFmtId="0" fontId="6" fillId="0" borderId="0" xfId="277" applyNumberFormat="1" applyFont="1" applyFill="1" applyBorder="1" applyAlignment="1" applyProtection="1">
      <alignment horizontal="center" vertical="center"/>
      <protection/>
    </xf>
    <xf numFmtId="0" fontId="7" fillId="0" borderId="0" xfId="277" applyNumberFormat="1" applyFont="1" applyFill="1" applyBorder="1" applyAlignment="1" applyProtection="1">
      <alignment horizontal="center" vertical="center"/>
      <protection/>
    </xf>
    <xf numFmtId="0" fontId="9" fillId="0" borderId="22" xfId="266" applyFont="1" applyFill="1" applyBorder="1" applyAlignment="1">
      <alignment horizontal="center" vertical="center" wrapText="1"/>
      <protection/>
    </xf>
    <xf numFmtId="0" fontId="9" fillId="0" borderId="28" xfId="266" applyFont="1" applyFill="1" applyBorder="1" applyAlignment="1">
      <alignment horizontal="center" vertical="center" wrapText="1"/>
      <protection/>
    </xf>
    <xf numFmtId="0" fontId="9" fillId="0" borderId="25" xfId="266" applyFont="1" applyFill="1" applyBorder="1" applyAlignment="1">
      <alignment horizontal="center" vertical="center" wrapText="1"/>
      <protection/>
    </xf>
    <xf numFmtId="0" fontId="9" fillId="0" borderId="29" xfId="266" applyFont="1" applyFill="1" applyBorder="1" applyAlignment="1">
      <alignment horizontal="center" vertical="center" wrapText="1"/>
      <protection/>
    </xf>
    <xf numFmtId="0" fontId="9" fillId="0" borderId="31" xfId="266" applyFont="1" applyFill="1" applyBorder="1" applyAlignment="1">
      <alignment horizontal="center" vertical="center" wrapText="1"/>
      <protection/>
    </xf>
    <xf numFmtId="0" fontId="54" fillId="0" borderId="11" xfId="202" applyFont="1" applyFill="1" applyBorder="1" applyAlignment="1" applyProtection="1">
      <alignment horizontal="center" vertical="center" wrapText="1"/>
      <protection locked="0"/>
    </xf>
    <xf numFmtId="0" fontId="54" fillId="0" borderId="27" xfId="202" applyFont="1" applyFill="1" applyBorder="1" applyAlignment="1" applyProtection="1">
      <alignment horizontal="center" vertical="center" wrapText="1"/>
      <protection locked="0"/>
    </xf>
    <xf numFmtId="0" fontId="54" fillId="0" borderId="1" xfId="202" applyFont="1" applyFill="1" applyBorder="1" applyAlignment="1" applyProtection="1">
      <alignment horizontal="center" vertical="center" wrapText="1"/>
      <protection locked="0"/>
    </xf>
    <xf numFmtId="0" fontId="2" fillId="0" borderId="21" xfId="202" applyFont="1" applyFill="1" applyBorder="1" applyAlignment="1" applyProtection="1">
      <alignment horizontal="center" vertical="center" wrapText="1"/>
      <protection locked="0"/>
    </xf>
    <xf numFmtId="0" fontId="2" fillId="0" borderId="21" xfId="202" applyFont="1" applyFill="1" applyBorder="1" applyAlignment="1" applyProtection="1">
      <alignment horizontal="left" vertical="center" wrapText="1"/>
      <protection locked="0"/>
    </xf>
    <xf numFmtId="49" fontId="83" fillId="0" borderId="3" xfId="213" applyNumberFormat="1" applyFont="1" applyBorder="1">
      <alignment horizontal="left" vertical="center" wrapText="1"/>
      <protection/>
    </xf>
    <xf numFmtId="183" fontId="83" fillId="0" borderId="3" xfId="248" applyNumberFormat="1" applyFont="1" applyBorder="1" applyAlignment="1">
      <alignment horizontal="right" vertical="center"/>
      <protection/>
    </xf>
    <xf numFmtId="0" fontId="55" fillId="0" borderId="7" xfId="383" applyFont="1" applyBorder="1">
      <alignment horizontal="left" vertical="center" wrapText="1"/>
      <protection/>
    </xf>
    <xf numFmtId="0" fontId="55" fillId="0" borderId="7" xfId="384" applyFont="1" applyBorder="1">
      <alignment horizontal="right" vertical="center"/>
      <protection/>
    </xf>
    <xf numFmtId="49" fontId="2" fillId="0" borderId="0" xfId="202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vertical="center"/>
    </xf>
    <xf numFmtId="0" fontId="54" fillId="0" borderId="21" xfId="202" applyFont="1" applyFill="1" applyBorder="1" applyAlignment="1" applyProtection="1">
      <alignment horizontal="center" vertical="center" wrapText="1"/>
      <protection/>
    </xf>
    <xf numFmtId="183" fontId="2" fillId="0" borderId="21" xfId="202" applyNumberFormat="1" applyFont="1" applyFill="1" applyBorder="1" applyAlignment="1" applyProtection="1">
      <alignment/>
      <protection/>
    </xf>
    <xf numFmtId="183" fontId="55" fillId="0" borderId="21" xfId="202" applyNumberFormat="1" applyFont="1" applyFill="1" applyBorder="1" applyAlignment="1" applyProtection="1">
      <alignment vertical="center" wrapText="1"/>
      <protection/>
    </xf>
    <xf numFmtId="49" fontId="83" fillId="0" borderId="3" xfId="213" applyNumberFormat="1" applyFont="1" applyBorder="1">
      <alignment horizontal="left" vertical="center" wrapText="1"/>
      <protection/>
    </xf>
    <xf numFmtId="183" fontId="83" fillId="0" borderId="3" xfId="249" applyNumberFormat="1" applyFont="1" applyBorder="1" applyAlignment="1">
      <alignment horizontal="right" vertical="center"/>
      <protection/>
    </xf>
    <xf numFmtId="49" fontId="83" fillId="0" borderId="3" xfId="213" applyNumberFormat="1" applyFont="1" applyBorder="1" applyAlignment="1">
      <alignment horizontal="left" vertical="center" wrapText="1" indent="1"/>
      <protection/>
    </xf>
    <xf numFmtId="0" fontId="55" fillId="0" borderId="3" xfId="301" applyFont="1" applyBorder="1">
      <alignment horizontal="left" vertical="center"/>
      <protection/>
    </xf>
    <xf numFmtId="49" fontId="83" fillId="0" borderId="3" xfId="213" applyNumberFormat="1" applyFont="1" applyBorder="1" applyAlignment="1">
      <alignment horizontal="left" vertical="center" wrapText="1" indent="2"/>
      <protection/>
    </xf>
    <xf numFmtId="49" fontId="83" fillId="0" borderId="3" xfId="213" applyNumberFormat="1" applyFont="1" applyBorder="1">
      <alignment horizontal="left" vertical="center" wrapText="1"/>
      <protection/>
    </xf>
    <xf numFmtId="49" fontId="83" fillId="0" borderId="3" xfId="213" applyNumberFormat="1" applyFont="1" applyBorder="1">
      <alignment horizontal="left" vertical="center" wrapText="1"/>
      <protection/>
    </xf>
    <xf numFmtId="49" fontId="83" fillId="0" borderId="3" xfId="213" applyNumberFormat="1" applyFont="1" applyBorder="1">
      <alignment horizontal="left" vertical="center" wrapText="1"/>
      <protection/>
    </xf>
    <xf numFmtId="49" fontId="83" fillId="0" borderId="3" xfId="213" applyNumberFormat="1" applyFont="1" applyBorder="1">
      <alignment horizontal="left" vertical="center" wrapText="1"/>
      <protection/>
    </xf>
    <xf numFmtId="49" fontId="83" fillId="0" borderId="3" xfId="213" applyNumberFormat="1" applyFont="1" applyBorder="1">
      <alignment horizontal="left" vertical="center" wrapText="1"/>
      <protection/>
    </xf>
    <xf numFmtId="183" fontId="83" fillId="0" borderId="3" xfId="249" applyNumberFormat="1" applyFont="1" applyBorder="1" applyAlignment="1">
      <alignment horizontal="right" vertical="center"/>
      <protection/>
    </xf>
    <xf numFmtId="49" fontId="83" fillId="0" borderId="3" xfId="213" applyNumberFormat="1" applyFont="1" applyBorder="1" applyAlignment="1">
      <alignment horizontal="left" vertical="center" wrapText="1" indent="2"/>
      <protection/>
    </xf>
  </cellXfs>
  <cellStyles count="377">
    <cellStyle name="Normal" xfId="0"/>
    <cellStyle name="__b-1-0" xfId="15"/>
    <cellStyle name="__b-1-0 2" xfId="16"/>
    <cellStyle name="__b-10-0" xfId="17"/>
    <cellStyle name="__b-11-0" xfId="18"/>
    <cellStyle name="__b-12-0" xfId="19"/>
    <cellStyle name="__b-12-0 2" xfId="20"/>
    <cellStyle name="__b-13-0" xfId="21"/>
    <cellStyle name="__b-14-0" xfId="22"/>
    <cellStyle name="__b-14-0 2" xfId="23"/>
    <cellStyle name="__b-15-0" xfId="24"/>
    <cellStyle name="__b-15-0 2" xfId="25"/>
    <cellStyle name="__b-16-0" xfId="26"/>
    <cellStyle name="__b-16-0 2" xfId="27"/>
    <cellStyle name="__b-17-0" xfId="28"/>
    <cellStyle name="__b-17-0 2" xfId="29"/>
    <cellStyle name="__b-18-0" xfId="30"/>
    <cellStyle name="__b-19-0" xfId="31"/>
    <cellStyle name="__b-19-0 2" xfId="32"/>
    <cellStyle name="__b-2-0" xfId="33"/>
    <cellStyle name="__b-2-0 2" xfId="34"/>
    <cellStyle name="__b-20-0" xfId="35"/>
    <cellStyle name="__b-21-0" xfId="36"/>
    <cellStyle name="__b-21-0 2" xfId="37"/>
    <cellStyle name="__b-22-0" xfId="38"/>
    <cellStyle name="__b-23-0" xfId="39"/>
    <cellStyle name="__b-23-0 2" xfId="40"/>
    <cellStyle name="__b-24-0" xfId="41"/>
    <cellStyle name="__b-25-0" xfId="42"/>
    <cellStyle name="__b-26-0" xfId="43"/>
    <cellStyle name="__b-26-0 2" xfId="44"/>
    <cellStyle name="__b-27-0" xfId="45"/>
    <cellStyle name="__b-27-0 2" xfId="46"/>
    <cellStyle name="__b-28-0" xfId="47"/>
    <cellStyle name="__b-28-0 2" xfId="48"/>
    <cellStyle name="__b-29-0" xfId="49"/>
    <cellStyle name="__b-29-0 2" xfId="50"/>
    <cellStyle name="__b-3-0" xfId="51"/>
    <cellStyle name="__b-3-0 2" xfId="52"/>
    <cellStyle name="__b-30-0" xfId="53"/>
    <cellStyle name="__b-30-0 2" xfId="54"/>
    <cellStyle name="__b-31-0" xfId="55"/>
    <cellStyle name="__b-31-0 2" xfId="56"/>
    <cellStyle name="__b-32-0" xfId="57"/>
    <cellStyle name="__b-32-0 2" xfId="58"/>
    <cellStyle name="__b-33-0" xfId="59"/>
    <cellStyle name="__b-33-0 2" xfId="60"/>
    <cellStyle name="__b-34-0" xfId="61"/>
    <cellStyle name="__b-34-0 2" xfId="62"/>
    <cellStyle name="__b-35-0" xfId="63"/>
    <cellStyle name="__b-35-0 2" xfId="64"/>
    <cellStyle name="__b-36-0" xfId="65"/>
    <cellStyle name="__b-36-0 2" xfId="66"/>
    <cellStyle name="__b-37-0" xfId="67"/>
    <cellStyle name="__b-37-0 2" xfId="68"/>
    <cellStyle name="__b-38-0" xfId="69"/>
    <cellStyle name="__b-38-0 2" xfId="70"/>
    <cellStyle name="__b-39-0" xfId="71"/>
    <cellStyle name="__b-39-0 2" xfId="72"/>
    <cellStyle name="__b-4-0" xfId="73"/>
    <cellStyle name="__b-4-0 2" xfId="74"/>
    <cellStyle name="__b-40-0" xfId="75"/>
    <cellStyle name="__b-40-0 2" xfId="76"/>
    <cellStyle name="__b-41-0" xfId="77"/>
    <cellStyle name="__b-41-0 2" xfId="78"/>
    <cellStyle name="__b-42-0" xfId="79"/>
    <cellStyle name="__b-42-0 2" xfId="80"/>
    <cellStyle name="__b-43-0" xfId="81"/>
    <cellStyle name="__b-43-0 2" xfId="82"/>
    <cellStyle name="__b-44-0" xfId="83"/>
    <cellStyle name="__b-44-0 2" xfId="84"/>
    <cellStyle name="__b-45-0" xfId="85"/>
    <cellStyle name="__b-45-0 2" xfId="86"/>
    <cellStyle name="__b-46-0" xfId="87"/>
    <cellStyle name="__b-46-0 2" xfId="88"/>
    <cellStyle name="__b-47-0" xfId="89"/>
    <cellStyle name="__b-47-0 2" xfId="90"/>
    <cellStyle name="__b-48-0" xfId="91"/>
    <cellStyle name="__b-48-0 2" xfId="92"/>
    <cellStyle name="__b-49-0" xfId="93"/>
    <cellStyle name="__b-5-0" xfId="94"/>
    <cellStyle name="__b-5-0 2" xfId="95"/>
    <cellStyle name="__b-6-0" xfId="96"/>
    <cellStyle name="__b-6-0 2" xfId="97"/>
    <cellStyle name="__b-7-0" xfId="98"/>
    <cellStyle name="__b-7-0 2" xfId="99"/>
    <cellStyle name="__b-8-0" xfId="100"/>
    <cellStyle name="__b-8-0 2" xfId="101"/>
    <cellStyle name="__b-9-0" xfId="102"/>
    <cellStyle name="__b-9-0 2" xfId="103"/>
    <cellStyle name="20% - 强调文字颜色 1" xfId="104"/>
    <cellStyle name="20% - 强调文字颜色 1 2" xfId="105"/>
    <cellStyle name="20% - 强调文字颜色 1 3" xfId="106"/>
    <cellStyle name="20% - 强调文字颜色 1 4" xfId="107"/>
    <cellStyle name="20% - 强调文字颜色 1 5" xfId="108"/>
    <cellStyle name="20% - 强调文字颜色 2" xfId="109"/>
    <cellStyle name="20% - 强调文字颜色 2 2" xfId="110"/>
    <cellStyle name="20% - 强调文字颜色 2 3" xfId="111"/>
    <cellStyle name="20% - 强调文字颜色 2 4" xfId="112"/>
    <cellStyle name="20% - 强调文字颜色 2 5" xfId="113"/>
    <cellStyle name="20% - 强调文字颜色 3" xfId="114"/>
    <cellStyle name="20% - 强调文字颜色 3 2" xfId="115"/>
    <cellStyle name="20% - 强调文字颜色 3 3" xfId="116"/>
    <cellStyle name="20% - 强调文字颜色 3 4" xfId="117"/>
    <cellStyle name="20% - 强调文字颜色 3 5" xfId="118"/>
    <cellStyle name="20% - 强调文字颜色 4" xfId="119"/>
    <cellStyle name="20% - 强调文字颜色 4 2" xfId="120"/>
    <cellStyle name="20% - 强调文字颜色 4 3" xfId="121"/>
    <cellStyle name="20% - 强调文字颜色 4 4" xfId="122"/>
    <cellStyle name="20% - 强调文字颜色 4 5" xfId="123"/>
    <cellStyle name="20% - 强调文字颜色 5" xfId="124"/>
    <cellStyle name="20% - 强调文字颜色 5 2" xfId="125"/>
    <cellStyle name="20% - 强调文字颜色 5 3" xfId="126"/>
    <cellStyle name="20% - 强调文字颜色 5 4" xfId="127"/>
    <cellStyle name="20% - 强调文字颜色 5 5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40% - 强调文字颜色 1" xfId="134"/>
    <cellStyle name="40% - 强调文字颜色 1 2" xfId="135"/>
    <cellStyle name="40% - 强调文字颜色 1 3" xfId="136"/>
    <cellStyle name="40% - 强调文字颜色 1 4" xfId="137"/>
    <cellStyle name="40% - 强调文字颜色 1 5" xfId="138"/>
    <cellStyle name="40% - 强调文字颜色 2" xfId="139"/>
    <cellStyle name="40% - 强调文字颜色 2 2" xfId="140"/>
    <cellStyle name="40% - 强调文字颜色 2 3" xfId="141"/>
    <cellStyle name="40% - 强调文字颜色 2 4" xfId="142"/>
    <cellStyle name="40% - 强调文字颜色 2 5" xfId="143"/>
    <cellStyle name="40% - 强调文字颜色 3" xfId="144"/>
    <cellStyle name="40% - 强调文字颜色 3 2" xfId="145"/>
    <cellStyle name="40% - 强调文字颜色 3 3" xfId="146"/>
    <cellStyle name="40% - 强调文字颜色 3 4" xfId="147"/>
    <cellStyle name="40% - 强调文字颜色 3 5" xfId="148"/>
    <cellStyle name="40% - 强调文字颜色 4" xfId="149"/>
    <cellStyle name="40% - 强调文字颜色 4 2" xfId="150"/>
    <cellStyle name="40% - 强调文字颜色 4 3" xfId="151"/>
    <cellStyle name="40% - 强调文字颜色 4 4" xfId="152"/>
    <cellStyle name="40% - 强调文字颜色 4 5" xfId="153"/>
    <cellStyle name="40% - 强调文字颜色 5" xfId="154"/>
    <cellStyle name="40% - 强调文字颜色 5 2" xfId="155"/>
    <cellStyle name="40% - 强调文字颜色 5 3" xfId="156"/>
    <cellStyle name="40% - 强调文字颜色 5 4" xfId="157"/>
    <cellStyle name="40% - 强调文字颜色 5 5" xfId="158"/>
    <cellStyle name="40% - 强调文字颜色 6" xfId="159"/>
    <cellStyle name="40% - 强调文字颜色 6 2" xfId="160"/>
    <cellStyle name="40% - 强调文字颜色 6 3" xfId="161"/>
    <cellStyle name="40% - 强调文字颜色 6 4" xfId="162"/>
    <cellStyle name="40% - 强调文字颜色 6 5" xfId="163"/>
    <cellStyle name="60% - 强调文字颜色 1" xfId="164"/>
    <cellStyle name="60% - 强调文字颜色 1 2" xfId="165"/>
    <cellStyle name="60% - 强调文字颜色 1 3" xfId="166"/>
    <cellStyle name="60% - 强调文字颜色 1 4" xfId="167"/>
    <cellStyle name="60% - 强调文字颜色 1 5" xfId="168"/>
    <cellStyle name="60% - 强调文字颜色 2" xfId="169"/>
    <cellStyle name="60% - 强调文字颜色 2 2" xfId="170"/>
    <cellStyle name="60% - 强调文字颜色 2 3" xfId="171"/>
    <cellStyle name="60% - 强调文字颜色 2 4" xfId="172"/>
    <cellStyle name="60% - 强调文字颜色 2 5" xfId="173"/>
    <cellStyle name="60% - 强调文字颜色 3" xfId="174"/>
    <cellStyle name="60% - 强调文字颜色 3 2" xfId="175"/>
    <cellStyle name="60% - 强调文字颜色 3 3" xfId="176"/>
    <cellStyle name="60% - 强调文字颜色 3 4" xfId="177"/>
    <cellStyle name="60% - 强调文字颜色 3 5" xfId="178"/>
    <cellStyle name="60% - 强调文字颜色 4" xfId="179"/>
    <cellStyle name="60% - 强调文字颜色 4 2" xfId="180"/>
    <cellStyle name="60% - 强调文字颜色 4 3" xfId="181"/>
    <cellStyle name="60% - 强调文字颜色 4 4" xfId="182"/>
    <cellStyle name="60% - 强调文字颜色 4 5" xfId="183"/>
    <cellStyle name="60% - 强调文字颜色 5" xfId="184"/>
    <cellStyle name="60% - 强调文字颜色 5 2" xfId="185"/>
    <cellStyle name="60% - 强调文字颜色 5 3" xfId="186"/>
    <cellStyle name="60% - 强调文字颜色 5 4" xfId="187"/>
    <cellStyle name="60% - 强调文字颜色 5 5" xfId="188"/>
    <cellStyle name="60% - 强调文字颜色 6" xfId="189"/>
    <cellStyle name="60% - 强调文字颜色 6 2" xfId="190"/>
    <cellStyle name="60% - 强调文字颜色 6 3" xfId="191"/>
    <cellStyle name="60% - 强调文字颜色 6 4" xfId="192"/>
    <cellStyle name="60% - 强调文字颜色 6 5" xfId="193"/>
    <cellStyle name="Comma" xfId="194"/>
    <cellStyle name="Comma [0]" xfId="195"/>
    <cellStyle name="Currency" xfId="196"/>
    <cellStyle name="Currency [0]" xfId="197"/>
    <cellStyle name="DateStyle" xfId="198"/>
    <cellStyle name="DateTimeStyle" xfId="199"/>
    <cellStyle name="IntegralNumberStyle" xfId="200"/>
    <cellStyle name="MoneyStyle" xfId="201"/>
    <cellStyle name="Normal" xfId="202"/>
    <cellStyle name="Normal 2" xfId="203"/>
    <cellStyle name="Normal 2 2" xfId="204"/>
    <cellStyle name="Normal 3" xfId="205"/>
    <cellStyle name="Normal 4" xfId="206"/>
    <cellStyle name="Normal 4 2" xfId="207"/>
    <cellStyle name="Normal 5" xfId="208"/>
    <cellStyle name="NumberStyle" xfId="209"/>
    <cellStyle name="Percent" xfId="210"/>
    <cellStyle name="PercentStyle" xfId="211"/>
    <cellStyle name="TextStyle" xfId="212"/>
    <cellStyle name="TextStyle 2" xfId="213"/>
    <cellStyle name="TimeStyle" xfId="214"/>
    <cellStyle name="Percent" xfId="215"/>
    <cellStyle name="标题" xfId="216"/>
    <cellStyle name="标题 1" xfId="217"/>
    <cellStyle name="标题 1 2" xfId="218"/>
    <cellStyle name="标题 1 3" xfId="219"/>
    <cellStyle name="标题 1 4" xfId="220"/>
    <cellStyle name="标题 2" xfId="221"/>
    <cellStyle name="标题 2 2" xfId="222"/>
    <cellStyle name="标题 2 3" xfId="223"/>
    <cellStyle name="标题 2 4" xfId="224"/>
    <cellStyle name="标题 3" xfId="225"/>
    <cellStyle name="标题 3 2" xfId="226"/>
    <cellStyle name="标题 3 3" xfId="227"/>
    <cellStyle name="标题 3 4" xfId="228"/>
    <cellStyle name="标题 4" xfId="229"/>
    <cellStyle name="标题 4 2" xfId="230"/>
    <cellStyle name="标题 4 3" xfId="231"/>
    <cellStyle name="标题 4 4" xfId="232"/>
    <cellStyle name="标题 5" xfId="233"/>
    <cellStyle name="标题 6" xfId="234"/>
    <cellStyle name="标题 7" xfId="235"/>
    <cellStyle name="部门收入预算表01-2 __b-1-0" xfId="236"/>
    <cellStyle name="部门项目中期规划预算表13 __b-1-0" xfId="237"/>
    <cellStyle name="部门政府采购预算表08 __b-1-0" xfId="238"/>
    <cellStyle name="部门支出预算表01-03 __b-1-0" xfId="239"/>
    <cellStyle name="财政拨款收支预算总表02-1 __b-1-0" xfId="240"/>
    <cellStyle name="差" xfId="241"/>
    <cellStyle name="差 2" xfId="242"/>
    <cellStyle name="差 3" xfId="243"/>
    <cellStyle name="差 4" xfId="244"/>
    <cellStyle name="差 5" xfId="245"/>
    <cellStyle name="常规 10" xfId="246"/>
    <cellStyle name="常规 11" xfId="247"/>
    <cellStyle name="常规 12" xfId="248"/>
    <cellStyle name="常规 13" xfId="249"/>
    <cellStyle name="常规 2" xfId="250"/>
    <cellStyle name="常规 2 11" xfId="251"/>
    <cellStyle name="常规 2 11 2" xfId="252"/>
    <cellStyle name="常规 2 11 2 2" xfId="253"/>
    <cellStyle name="常规 2 11 3" xfId="254"/>
    <cellStyle name="常规 2 2" xfId="255"/>
    <cellStyle name="常规 2 2 2" xfId="256"/>
    <cellStyle name="常规 2 2 2 2" xfId="257"/>
    <cellStyle name="常规 2 2 3" xfId="258"/>
    <cellStyle name="常规 2 2 3 2" xfId="259"/>
    <cellStyle name="常规 2 2 4" xfId="260"/>
    <cellStyle name="常规 3" xfId="261"/>
    <cellStyle name="常规 3 2" xfId="262"/>
    <cellStyle name="常规 3 2 2" xfId="263"/>
    <cellStyle name="常规 3 2 2 2" xfId="264"/>
    <cellStyle name="常规 3 2 3" xfId="265"/>
    <cellStyle name="常规 3 3" xfId="266"/>
    <cellStyle name="常规 3 3 2" xfId="267"/>
    <cellStyle name="常规 3 3 2 2" xfId="268"/>
    <cellStyle name="常规 3 3 3" xfId="269"/>
    <cellStyle name="常规 3 4" xfId="270"/>
    <cellStyle name="常规 3 4 2" xfId="271"/>
    <cellStyle name="常规 3 5" xfId="272"/>
    <cellStyle name="常规 4" xfId="273"/>
    <cellStyle name="常规 4 2" xfId="274"/>
    <cellStyle name="常规 4 2 2" xfId="275"/>
    <cellStyle name="常规 4 3" xfId="276"/>
    <cellStyle name="常规 5" xfId="277"/>
    <cellStyle name="常规 5 2" xfId="278"/>
    <cellStyle name="常规 5 2 2" xfId="279"/>
    <cellStyle name="常规 5 3" xfId="280"/>
    <cellStyle name="常规 5 3 2" xfId="281"/>
    <cellStyle name="常规 5 4" xfId="282"/>
    <cellStyle name="常规 6" xfId="283"/>
    <cellStyle name="常规 7" xfId="284"/>
    <cellStyle name="常规 8" xfId="285"/>
    <cellStyle name="常规 9" xfId="286"/>
    <cellStyle name="Hyperlink" xfId="287"/>
    <cellStyle name="国有资本经营预算支出表07 __b-1-0" xfId="288"/>
    <cellStyle name="好" xfId="289"/>
    <cellStyle name="好 2" xfId="290"/>
    <cellStyle name="好 3" xfId="291"/>
    <cellStyle name="好 4" xfId="292"/>
    <cellStyle name="好 5" xfId="293"/>
    <cellStyle name="汇总" xfId="294"/>
    <cellStyle name="汇总 2" xfId="295"/>
    <cellStyle name="汇总 3" xfId="296"/>
    <cellStyle name="汇总 4" xfId="297"/>
    <cellStyle name="Currency" xfId="298"/>
    <cellStyle name="Currency [0]" xfId="299"/>
    <cellStyle name="基本支出预算表（人员类.运转类公用经费项目）04 __b-1-0" xfId="300"/>
    <cellStyle name="基本支出预算表（人员类.运转类公用经费项目）04 __b-9-0 2" xfId="301"/>
    <cellStyle name="计算" xfId="302"/>
    <cellStyle name="计算 2" xfId="303"/>
    <cellStyle name="计算 3" xfId="304"/>
    <cellStyle name="计算 4" xfId="305"/>
    <cellStyle name="计算 5" xfId="306"/>
    <cellStyle name="检查单元格" xfId="307"/>
    <cellStyle name="检查单元格 2" xfId="308"/>
    <cellStyle name="检查单元格 3" xfId="309"/>
    <cellStyle name="检查单元格 4" xfId="310"/>
    <cellStyle name="检查单元格 5" xfId="311"/>
    <cellStyle name="解释性文本" xfId="312"/>
    <cellStyle name="解释性文本 2" xfId="313"/>
    <cellStyle name="解释性文本 3" xfId="314"/>
    <cellStyle name="解释性文本 4" xfId="315"/>
    <cellStyle name="警告文本" xfId="316"/>
    <cellStyle name="警告文本 2" xfId="317"/>
    <cellStyle name="警告文本 3" xfId="318"/>
    <cellStyle name="警告文本 4" xfId="319"/>
    <cellStyle name="链接单元格" xfId="320"/>
    <cellStyle name="链接单元格 2" xfId="321"/>
    <cellStyle name="链接单元格 3" xfId="322"/>
    <cellStyle name="链接单元格 4" xfId="323"/>
    <cellStyle name="Comma" xfId="324"/>
    <cellStyle name="Comma [0]" xfId="325"/>
    <cellStyle name="强调文字颜色 1" xfId="326"/>
    <cellStyle name="强调文字颜色 1 2" xfId="327"/>
    <cellStyle name="强调文字颜色 1 3" xfId="328"/>
    <cellStyle name="强调文字颜色 1 4" xfId="329"/>
    <cellStyle name="强调文字颜色 1 5" xfId="330"/>
    <cellStyle name="强调文字颜色 2" xfId="331"/>
    <cellStyle name="强调文字颜色 2 2" xfId="332"/>
    <cellStyle name="强调文字颜色 2 3" xfId="333"/>
    <cellStyle name="强调文字颜色 2 4" xfId="334"/>
    <cellStyle name="强调文字颜色 2 5" xfId="335"/>
    <cellStyle name="强调文字颜色 3" xfId="336"/>
    <cellStyle name="强调文字颜色 3 2" xfId="337"/>
    <cellStyle name="强调文字颜色 3 3" xfId="338"/>
    <cellStyle name="强调文字颜色 3 4" xfId="339"/>
    <cellStyle name="强调文字颜色 3 5" xfId="340"/>
    <cellStyle name="强调文字颜色 4" xfId="341"/>
    <cellStyle name="强调文字颜色 4 2" xfId="342"/>
    <cellStyle name="强调文字颜色 4 3" xfId="343"/>
    <cellStyle name="强调文字颜色 4 4" xfId="344"/>
    <cellStyle name="强调文字颜色 4 5" xfId="345"/>
    <cellStyle name="强调文字颜色 5" xfId="346"/>
    <cellStyle name="强调文字颜色 5 2" xfId="347"/>
    <cellStyle name="强调文字颜色 5 3" xfId="348"/>
    <cellStyle name="强调文字颜色 5 4" xfId="349"/>
    <cellStyle name="强调文字颜色 5 5" xfId="350"/>
    <cellStyle name="强调文字颜色 6" xfId="351"/>
    <cellStyle name="强调文字颜色 6 2" xfId="352"/>
    <cellStyle name="强调文字颜色 6 3" xfId="353"/>
    <cellStyle name="强调文字颜色 6 4" xfId="354"/>
    <cellStyle name="强调文字颜色 6 5" xfId="355"/>
    <cellStyle name="上级补助项目支出预算表12 __b-1-0" xfId="356"/>
    <cellStyle name="市对下转移支付绩效目标表10-2 __b-1-0" xfId="357"/>
    <cellStyle name="市对下转移支付预算表10-1 __b-1-0" xfId="358"/>
    <cellStyle name="适中" xfId="359"/>
    <cellStyle name="适中 2" xfId="360"/>
    <cellStyle name="适中 3" xfId="361"/>
    <cellStyle name="适中 4" xfId="362"/>
    <cellStyle name="适中 5" xfId="363"/>
    <cellStyle name="输出" xfId="364"/>
    <cellStyle name="输出 2" xfId="365"/>
    <cellStyle name="输出 3" xfId="366"/>
    <cellStyle name="输出 4" xfId="367"/>
    <cellStyle name="输出 5" xfId="368"/>
    <cellStyle name="输入" xfId="369"/>
    <cellStyle name="输入 2" xfId="370"/>
    <cellStyle name="输入 3" xfId="371"/>
    <cellStyle name="输入 4" xfId="372"/>
    <cellStyle name="输入 5" xfId="373"/>
    <cellStyle name="项目支出绩效目标表（本级下达）05-2 __b-1-0" xfId="374"/>
    <cellStyle name="项目支出绩效目标表（另文下达）05-3 __b-1-0" xfId="375"/>
    <cellStyle name="项目支出预算表（其他运转类.特定目标类项目）05-1 __b-1-0" xfId="376"/>
    <cellStyle name="新增资产配置表11 __b-1-0" xfId="377"/>
    <cellStyle name="一般公共预算“三公”经费支出预算表03 __b-1-0" xfId="378"/>
    <cellStyle name="一般公共预算支出预算表（按功能科目分类）02-2 __b-1-0" xfId="379"/>
    <cellStyle name="一般公共预算支出预算表（按经济科目分类）02-3 __b-1-0" xfId="380"/>
    <cellStyle name="Followed Hyperlink" xfId="381"/>
    <cellStyle name="政府购买服务预算表09 __b-1-0" xfId="382"/>
    <cellStyle name="政府购买服务预算表09 __b-15-0" xfId="383"/>
    <cellStyle name="政府购买服务预算表09 __b-28-0" xfId="384"/>
    <cellStyle name="政府性基金预算支出预算表06 __b-1-0" xfId="385"/>
    <cellStyle name="注释" xfId="386"/>
    <cellStyle name="注释 2" xfId="387"/>
    <cellStyle name="注释 3" xfId="388"/>
    <cellStyle name="注释 4" xfId="389"/>
    <cellStyle name="注释 5" xfId="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:D29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30" customWidth="1"/>
    <col min="6" max="16384" width="8.00390625" style="30" customWidth="1"/>
  </cols>
  <sheetData>
    <row r="1" spans="1:4" ht="16.5" customHeight="1">
      <c r="A1" s="151"/>
      <c r="B1" s="38"/>
      <c r="C1" s="38"/>
      <c r="D1" s="76" t="s">
        <v>0</v>
      </c>
    </row>
    <row r="2" spans="1:4" ht="36" customHeight="1">
      <c r="A2" s="197" t="s">
        <v>1</v>
      </c>
      <c r="B2" s="198"/>
      <c r="C2" s="198"/>
      <c r="D2" s="198"/>
    </row>
    <row r="3" spans="1:4" ht="21" customHeight="1">
      <c r="A3" s="199" t="s">
        <v>266</v>
      </c>
      <c r="B3" s="200"/>
      <c r="C3" s="131"/>
      <c r="D3" s="75" t="s">
        <v>2</v>
      </c>
    </row>
    <row r="4" spans="1:4" ht="19.5" customHeight="1">
      <c r="A4" s="201" t="s">
        <v>3</v>
      </c>
      <c r="B4" s="202"/>
      <c r="C4" s="201" t="s">
        <v>4</v>
      </c>
      <c r="D4" s="202"/>
    </row>
    <row r="5" spans="1:4" ht="19.5" customHeight="1">
      <c r="A5" s="203" t="s">
        <v>5</v>
      </c>
      <c r="B5" s="203" t="s">
        <v>6</v>
      </c>
      <c r="C5" s="203" t="s">
        <v>7</v>
      </c>
      <c r="D5" s="203" t="s">
        <v>6</v>
      </c>
    </row>
    <row r="6" spans="1:4" ht="19.5" customHeight="1">
      <c r="A6" s="204"/>
      <c r="B6" s="204"/>
      <c r="C6" s="204"/>
      <c r="D6" s="204"/>
    </row>
    <row r="7" spans="1:4" ht="20.25" customHeight="1">
      <c r="A7" s="136" t="s">
        <v>8</v>
      </c>
      <c r="B7" s="108">
        <v>2234.41</v>
      </c>
      <c r="C7" s="136" t="s">
        <v>9</v>
      </c>
      <c r="D7" s="108">
        <v>697.12</v>
      </c>
    </row>
    <row r="8" spans="1:4" ht="20.25" customHeight="1">
      <c r="A8" s="136" t="s">
        <v>10</v>
      </c>
      <c r="B8" s="108"/>
      <c r="C8" s="136" t="s">
        <v>11</v>
      </c>
      <c r="D8" s="108"/>
    </row>
    <row r="9" spans="1:4" ht="20.25" customHeight="1">
      <c r="A9" s="136" t="s">
        <v>12</v>
      </c>
      <c r="B9" s="108"/>
      <c r="C9" s="136" t="s">
        <v>13</v>
      </c>
      <c r="D9" s="108"/>
    </row>
    <row r="10" spans="1:4" ht="20.25" customHeight="1">
      <c r="A10" s="136" t="s">
        <v>14</v>
      </c>
      <c r="B10" s="134"/>
      <c r="C10" s="136" t="s">
        <v>15</v>
      </c>
      <c r="D10" s="108"/>
    </row>
    <row r="11" spans="1:4" ht="20.25" customHeight="1">
      <c r="A11" s="136" t="s">
        <v>16</v>
      </c>
      <c r="B11" s="134"/>
      <c r="C11" s="136" t="s">
        <v>17</v>
      </c>
      <c r="D11" s="108"/>
    </row>
    <row r="12" spans="1:4" ht="20.25" customHeight="1">
      <c r="A12" s="136" t="s">
        <v>18</v>
      </c>
      <c r="B12" s="134"/>
      <c r="C12" s="136" t="s">
        <v>19</v>
      </c>
      <c r="D12" s="108"/>
    </row>
    <row r="13" spans="1:4" ht="20.25" customHeight="1">
      <c r="A13" s="136" t="s">
        <v>20</v>
      </c>
      <c r="B13" s="134"/>
      <c r="C13" s="136" t="s">
        <v>21</v>
      </c>
      <c r="D13" s="108"/>
    </row>
    <row r="14" spans="1:4" ht="20.25" customHeight="1">
      <c r="A14" s="136" t="s">
        <v>22</v>
      </c>
      <c r="B14" s="134"/>
      <c r="C14" s="136" t="s">
        <v>23</v>
      </c>
      <c r="D14" s="108">
        <v>222.01</v>
      </c>
    </row>
    <row r="15" spans="1:4" ht="20.25" customHeight="1">
      <c r="A15" s="152" t="s">
        <v>24</v>
      </c>
      <c r="B15" s="153"/>
      <c r="C15" s="136" t="s">
        <v>25</v>
      </c>
      <c r="D15" s="108">
        <v>80.36</v>
      </c>
    </row>
    <row r="16" spans="1:4" ht="20.25" customHeight="1">
      <c r="A16" s="152" t="s">
        <v>26</v>
      </c>
      <c r="B16" s="154"/>
      <c r="C16" s="136" t="s">
        <v>27</v>
      </c>
      <c r="D16" s="108"/>
    </row>
    <row r="17" spans="1:4" ht="20.25" customHeight="1">
      <c r="A17" s="154"/>
      <c r="B17" s="154"/>
      <c r="C17" s="136" t="s">
        <v>28</v>
      </c>
      <c r="D17" s="108"/>
    </row>
    <row r="18" spans="1:4" ht="20.25" customHeight="1">
      <c r="A18" s="154"/>
      <c r="B18" s="154"/>
      <c r="C18" s="136" t="s">
        <v>29</v>
      </c>
      <c r="D18" s="108">
        <v>1114.75</v>
      </c>
    </row>
    <row r="19" spans="1:4" ht="20.25" customHeight="1">
      <c r="A19" s="154"/>
      <c r="B19" s="154"/>
      <c r="C19" s="136" t="s">
        <v>30</v>
      </c>
      <c r="D19" s="108"/>
    </row>
    <row r="20" spans="1:4" ht="20.25" customHeight="1">
      <c r="A20" s="154"/>
      <c r="B20" s="154"/>
      <c r="C20" s="136" t="s">
        <v>31</v>
      </c>
      <c r="D20" s="108"/>
    </row>
    <row r="21" spans="1:4" ht="20.25" customHeight="1">
      <c r="A21" s="154"/>
      <c r="B21" s="154"/>
      <c r="C21" s="136" t="s">
        <v>32</v>
      </c>
      <c r="D21" s="108"/>
    </row>
    <row r="22" spans="1:4" ht="20.25" customHeight="1">
      <c r="A22" s="154"/>
      <c r="B22" s="154"/>
      <c r="C22" s="136" t="s">
        <v>33</v>
      </c>
      <c r="D22" s="108"/>
    </row>
    <row r="23" spans="1:4" ht="20.25" customHeight="1">
      <c r="A23" s="154"/>
      <c r="B23" s="154"/>
      <c r="C23" s="136" t="s">
        <v>34</v>
      </c>
      <c r="D23" s="108"/>
    </row>
    <row r="24" spans="1:4" ht="20.25" customHeight="1">
      <c r="A24" s="154"/>
      <c r="B24" s="154"/>
      <c r="C24" s="136" t="s">
        <v>35</v>
      </c>
      <c r="D24" s="108"/>
    </row>
    <row r="25" spans="1:4" ht="20.25" customHeight="1">
      <c r="A25" s="154"/>
      <c r="B25" s="154"/>
      <c r="C25" s="136" t="s">
        <v>36</v>
      </c>
      <c r="D25" s="108">
        <v>120.17</v>
      </c>
    </row>
    <row r="26" spans="1:4" ht="20.25" customHeight="1">
      <c r="A26" s="154"/>
      <c r="B26" s="154"/>
      <c r="C26" s="136" t="s">
        <v>37</v>
      </c>
      <c r="D26" s="108"/>
    </row>
    <row r="27" spans="1:4" ht="20.25" customHeight="1">
      <c r="A27" s="154"/>
      <c r="B27" s="154"/>
      <c r="C27" s="136" t="s">
        <v>38</v>
      </c>
      <c r="D27" s="108"/>
    </row>
    <row r="28" spans="1:4" ht="20.25" customHeight="1">
      <c r="A28" s="154"/>
      <c r="B28" s="154"/>
      <c r="C28" s="136" t="s">
        <v>39</v>
      </c>
      <c r="D28" s="108"/>
    </row>
    <row r="29" spans="1:4" ht="20.25" customHeight="1">
      <c r="A29" s="154"/>
      <c r="B29" s="154"/>
      <c r="C29" s="136" t="s">
        <v>40</v>
      </c>
      <c r="D29" s="108"/>
    </row>
    <row r="30" spans="1:4" ht="20.25" customHeight="1">
      <c r="A30" s="155" t="s">
        <v>41</v>
      </c>
      <c r="B30" s="156">
        <v>2234.41</v>
      </c>
      <c r="C30" s="139" t="s">
        <v>42</v>
      </c>
      <c r="D30" s="137">
        <v>2234.41</v>
      </c>
    </row>
    <row r="31" spans="1:4" ht="20.25" customHeight="1">
      <c r="A31" s="152" t="s">
        <v>44</v>
      </c>
      <c r="B31" s="157" t="s">
        <v>43</v>
      </c>
      <c r="C31" s="136" t="s">
        <v>45</v>
      </c>
      <c r="D31" s="144" t="s">
        <v>46</v>
      </c>
    </row>
    <row r="32" spans="1:4" ht="20.25" customHeight="1">
      <c r="A32" s="158" t="s">
        <v>47</v>
      </c>
      <c r="B32" s="156">
        <v>2234.41</v>
      </c>
      <c r="C32" s="139" t="s">
        <v>48</v>
      </c>
      <c r="D32" s="159">
        <v>2234.41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 r:id="rId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9.140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30" customWidth="1"/>
    <col min="7" max="7" width="25.140625" style="29" customWidth="1"/>
    <col min="8" max="8" width="15.57421875" style="30" customWidth="1"/>
    <col min="9" max="9" width="13.421875" style="30" customWidth="1"/>
    <col min="10" max="10" width="18.8515625" style="29" customWidth="1"/>
    <col min="11" max="11" width="9.140625" style="30" customWidth="1"/>
    <col min="12" max="12" width="9.140625" style="30" bestFit="1" customWidth="1"/>
    <col min="13" max="16384" width="9.140625" style="30" customWidth="1"/>
  </cols>
  <sheetData>
    <row r="1" ht="12" customHeight="1">
      <c r="J1" s="37" t="s">
        <v>190</v>
      </c>
    </row>
    <row r="2" spans="1:10" ht="28.5" customHeight="1">
      <c r="A2" s="197" t="s">
        <v>191</v>
      </c>
      <c r="B2" s="218"/>
      <c r="C2" s="218"/>
      <c r="D2" s="218"/>
      <c r="E2" s="219"/>
      <c r="F2" s="220"/>
      <c r="G2" s="219"/>
      <c r="H2" s="220"/>
      <c r="I2" s="220"/>
      <c r="J2" s="219"/>
    </row>
    <row r="3" spans="1:8" ht="17.25" customHeight="1">
      <c r="A3" s="273" t="s">
        <v>267</v>
      </c>
      <c r="B3" s="274"/>
      <c r="C3" s="274"/>
      <c r="D3" s="274"/>
      <c r="E3" s="274"/>
      <c r="F3" s="275"/>
      <c r="G3" s="274"/>
      <c r="H3" s="275"/>
    </row>
    <row r="4" spans="1:10" ht="44.25" customHeight="1">
      <c r="A4" s="31" t="s">
        <v>164</v>
      </c>
      <c r="B4" s="31" t="s">
        <v>192</v>
      </c>
      <c r="C4" s="31" t="s">
        <v>193</v>
      </c>
      <c r="D4" s="31" t="s">
        <v>194</v>
      </c>
      <c r="E4" s="31" t="s">
        <v>195</v>
      </c>
      <c r="F4" s="32" t="s">
        <v>196</v>
      </c>
      <c r="G4" s="31" t="s">
        <v>197</v>
      </c>
      <c r="H4" s="32" t="s">
        <v>198</v>
      </c>
      <c r="I4" s="32" t="s">
        <v>199</v>
      </c>
      <c r="J4" s="31" t="s">
        <v>200</v>
      </c>
    </row>
    <row r="5" spans="1:10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</row>
    <row r="6" spans="1:10" ht="42" customHeight="1">
      <c r="A6" s="17" t="s">
        <v>43</v>
      </c>
      <c r="B6" s="33"/>
      <c r="C6" s="33"/>
      <c r="D6" s="33"/>
      <c r="E6" s="34"/>
      <c r="F6" s="35"/>
      <c r="G6" s="34"/>
      <c r="H6" s="35"/>
      <c r="I6" s="35"/>
      <c r="J6" s="34"/>
    </row>
    <row r="7" spans="1:10" ht="42.75" customHeight="1">
      <c r="A7" s="36" t="s">
        <v>43</v>
      </c>
      <c r="B7" s="36" t="s">
        <v>43</v>
      </c>
      <c r="C7" s="36" t="s">
        <v>43</v>
      </c>
      <c r="D7" s="36" t="s">
        <v>43</v>
      </c>
      <c r="E7" s="17" t="s">
        <v>43</v>
      </c>
      <c r="F7" s="36" t="s">
        <v>43</v>
      </c>
      <c r="G7" s="17" t="s">
        <v>43</v>
      </c>
      <c r="H7" s="36" t="s">
        <v>43</v>
      </c>
      <c r="I7" s="36" t="s">
        <v>43</v>
      </c>
      <c r="J7" s="17" t="s">
        <v>43</v>
      </c>
    </row>
    <row r="8" ht="12">
      <c r="A8" s="29" t="s">
        <v>517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30" customWidth="1"/>
    <col min="7" max="7" width="25.140625" style="29" customWidth="1"/>
    <col min="8" max="8" width="15.57421875" style="30" customWidth="1"/>
    <col min="9" max="9" width="13.421875" style="30" customWidth="1"/>
    <col min="10" max="10" width="18.8515625" style="29" customWidth="1"/>
    <col min="11" max="11" width="9.140625" style="30" customWidth="1"/>
    <col min="12" max="12" width="9.140625" style="30" bestFit="1" customWidth="1"/>
    <col min="13" max="16384" width="9.140625" style="30" customWidth="1"/>
  </cols>
  <sheetData>
    <row r="1" ht="12" customHeight="1">
      <c r="J1" s="37" t="s">
        <v>201</v>
      </c>
    </row>
    <row r="2" spans="1:10" ht="28.5" customHeight="1">
      <c r="A2" s="197" t="s">
        <v>202</v>
      </c>
      <c r="B2" s="218"/>
      <c r="C2" s="218"/>
      <c r="D2" s="218"/>
      <c r="E2" s="219"/>
      <c r="F2" s="220"/>
      <c r="G2" s="219"/>
      <c r="H2" s="220"/>
      <c r="I2" s="220"/>
      <c r="J2" s="219"/>
    </row>
    <row r="3" spans="1:8" ht="17.25" customHeight="1">
      <c r="A3" s="273" t="s">
        <v>267</v>
      </c>
      <c r="B3" s="274"/>
      <c r="C3" s="274"/>
      <c r="D3" s="274"/>
      <c r="E3" s="274"/>
      <c r="F3" s="275"/>
      <c r="G3" s="274"/>
      <c r="H3" s="275"/>
    </row>
    <row r="4" spans="1:10" ht="44.25" customHeight="1">
      <c r="A4" s="31" t="s">
        <v>164</v>
      </c>
      <c r="B4" s="31" t="s">
        <v>192</v>
      </c>
      <c r="C4" s="31" t="s">
        <v>193</v>
      </c>
      <c r="D4" s="31" t="s">
        <v>194</v>
      </c>
      <c r="E4" s="31" t="s">
        <v>195</v>
      </c>
      <c r="F4" s="32" t="s">
        <v>196</v>
      </c>
      <c r="G4" s="31" t="s">
        <v>197</v>
      </c>
      <c r="H4" s="32" t="s">
        <v>198</v>
      </c>
      <c r="I4" s="32" t="s">
        <v>199</v>
      </c>
      <c r="J4" s="31" t="s">
        <v>200</v>
      </c>
    </row>
    <row r="5" spans="1:10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</row>
    <row r="6" spans="1:10" ht="42" customHeight="1">
      <c r="A6" s="17" t="s">
        <v>43</v>
      </c>
      <c r="B6" s="33"/>
      <c r="C6" s="33"/>
      <c r="D6" s="33"/>
      <c r="E6" s="34"/>
      <c r="F6" s="35"/>
      <c r="G6" s="34"/>
      <c r="H6" s="35"/>
      <c r="I6" s="35"/>
      <c r="J6" s="34"/>
    </row>
    <row r="7" spans="1:10" ht="42.75" customHeight="1">
      <c r="A7" s="36" t="s">
        <v>43</v>
      </c>
      <c r="B7" s="36" t="s">
        <v>43</v>
      </c>
      <c r="C7" s="36" t="s">
        <v>43</v>
      </c>
      <c r="D7" s="36" t="s">
        <v>43</v>
      </c>
      <c r="E7" s="17" t="s">
        <v>43</v>
      </c>
      <c r="F7" s="36" t="s">
        <v>43</v>
      </c>
      <c r="G7" s="17" t="s">
        <v>43</v>
      </c>
      <c r="H7" s="36" t="s">
        <v>43</v>
      </c>
      <c r="I7" s="36" t="s">
        <v>43</v>
      </c>
      <c r="J7" s="17" t="s">
        <v>43</v>
      </c>
    </row>
    <row r="8" ht="12">
      <c r="A8" s="29" t="s">
        <v>518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87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8" width="9.140625" style="1" bestFit="1" customWidth="1"/>
    <col min="9" max="16384" width="9.140625" style="1" customWidth="1"/>
  </cols>
  <sheetData>
    <row r="1" spans="1:6" ht="12" customHeight="1">
      <c r="A1" s="88">
        <v>0</v>
      </c>
      <c r="B1" s="88">
        <v>0</v>
      </c>
      <c r="C1" s="81">
        <v>1</v>
      </c>
      <c r="D1" s="80"/>
      <c r="E1" s="80"/>
      <c r="F1" s="80" t="s">
        <v>203</v>
      </c>
    </row>
    <row r="2" spans="1:6" ht="26.25" customHeight="1">
      <c r="A2" s="276" t="s">
        <v>204</v>
      </c>
      <c r="B2" s="276"/>
      <c r="C2" s="234"/>
      <c r="D2" s="234"/>
      <c r="E2" s="235"/>
      <c r="F2" s="235"/>
    </row>
    <row r="3" spans="1:6" ht="13.5" customHeight="1">
      <c r="A3" s="231" t="s">
        <v>267</v>
      </c>
      <c r="B3" s="231"/>
      <c r="C3" s="277"/>
      <c r="D3" s="278"/>
      <c r="E3" s="80"/>
      <c r="F3" s="80" t="s">
        <v>2</v>
      </c>
    </row>
    <row r="4" spans="1:6" ht="19.5" customHeight="1">
      <c r="A4" s="203" t="s">
        <v>162</v>
      </c>
      <c r="B4" s="280" t="s">
        <v>68</v>
      </c>
      <c r="C4" s="203" t="s">
        <v>69</v>
      </c>
      <c r="D4" s="201" t="s">
        <v>205</v>
      </c>
      <c r="E4" s="240"/>
      <c r="F4" s="202"/>
    </row>
    <row r="5" spans="1:6" ht="18.75" customHeight="1">
      <c r="A5" s="204"/>
      <c r="B5" s="281"/>
      <c r="C5" s="282"/>
      <c r="D5" s="9" t="s">
        <v>53</v>
      </c>
      <c r="E5" s="7" t="s">
        <v>70</v>
      </c>
      <c r="F5" s="9" t="s">
        <v>71</v>
      </c>
    </row>
    <row r="6" spans="1:6" ht="18.75" customHeight="1">
      <c r="A6" s="89">
        <v>1</v>
      </c>
      <c r="B6" s="89" t="s">
        <v>120</v>
      </c>
      <c r="C6" s="90">
        <v>3</v>
      </c>
      <c r="D6" s="89" t="s">
        <v>122</v>
      </c>
      <c r="E6" s="89" t="s">
        <v>123</v>
      </c>
      <c r="F6" s="90">
        <v>6</v>
      </c>
    </row>
    <row r="7" spans="1:6" ht="18.75" customHeight="1">
      <c r="A7" s="17" t="s">
        <v>43</v>
      </c>
      <c r="B7" s="17" t="s">
        <v>43</v>
      </c>
      <c r="C7" s="17" t="s">
        <v>43</v>
      </c>
      <c r="D7" s="91" t="s">
        <v>43</v>
      </c>
      <c r="E7" s="92" t="s">
        <v>43</v>
      </c>
      <c r="F7" s="92" t="s">
        <v>43</v>
      </c>
    </row>
    <row r="8" spans="1:6" ht="18.75" customHeight="1">
      <c r="A8" s="241" t="s">
        <v>79</v>
      </c>
      <c r="B8" s="242"/>
      <c r="C8" s="279" t="s">
        <v>79</v>
      </c>
      <c r="D8" s="91" t="s">
        <v>43</v>
      </c>
      <c r="E8" s="92" t="s">
        <v>43</v>
      </c>
      <c r="F8" s="92" t="s">
        <v>43</v>
      </c>
    </row>
    <row r="9" ht="14.25" customHeight="1">
      <c r="A9" s="339" t="s">
        <v>544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B12" sqref="B1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77" customFormat="1" ht="12" customHeight="1">
      <c r="F1" s="80" t="s">
        <v>206</v>
      </c>
    </row>
    <row r="2" spans="1:6" s="77" customFormat="1" ht="25.5" customHeight="1">
      <c r="A2" s="283" t="s">
        <v>207</v>
      </c>
      <c r="B2" s="283"/>
      <c r="C2" s="283"/>
      <c r="D2" s="283"/>
      <c r="E2" s="283"/>
      <c r="F2" s="283"/>
    </row>
    <row r="3" spans="1:6" s="78" customFormat="1" ht="12" customHeight="1">
      <c r="A3" s="231" t="s">
        <v>267</v>
      </c>
      <c r="B3" s="231"/>
      <c r="C3" s="277"/>
      <c r="D3" s="278"/>
      <c r="F3" s="82" t="s">
        <v>153</v>
      </c>
    </row>
    <row r="4" spans="1:6" s="78" customFormat="1" ht="18" customHeight="1">
      <c r="A4" s="288" t="s">
        <v>162</v>
      </c>
      <c r="B4" s="290" t="s">
        <v>165</v>
      </c>
      <c r="C4" s="288" t="s">
        <v>166</v>
      </c>
      <c r="D4" s="284" t="s">
        <v>208</v>
      </c>
      <c r="E4" s="284"/>
      <c r="F4" s="284"/>
    </row>
    <row r="5" spans="1:6" s="78" customFormat="1" ht="18" customHeight="1">
      <c r="A5" s="289"/>
      <c r="B5" s="291"/>
      <c r="C5" s="289"/>
      <c r="D5" s="83" t="s">
        <v>53</v>
      </c>
      <c r="E5" s="83" t="s">
        <v>70</v>
      </c>
      <c r="F5" s="83" t="s">
        <v>71</v>
      </c>
    </row>
    <row r="6" spans="1:6" s="78" customFormat="1" ht="18" customHeight="1">
      <c r="A6" s="84">
        <v>1</v>
      </c>
      <c r="B6" s="85" t="s">
        <v>120</v>
      </c>
      <c r="C6" s="84">
        <v>3</v>
      </c>
      <c r="D6" s="84">
        <v>4</v>
      </c>
      <c r="E6" s="85" t="s">
        <v>123</v>
      </c>
      <c r="F6" s="84">
        <v>6</v>
      </c>
    </row>
    <row r="7" spans="1:6" s="78" customFormat="1" ht="18" customHeight="1">
      <c r="A7" s="84"/>
      <c r="B7" s="85"/>
      <c r="C7" s="84"/>
      <c r="D7" s="86"/>
      <c r="E7" s="83"/>
      <c r="F7" s="83"/>
    </row>
    <row r="8" spans="1:6" s="78" customFormat="1" ht="21" customHeight="1">
      <c r="A8" s="285" t="s">
        <v>53</v>
      </c>
      <c r="B8" s="286"/>
      <c r="C8" s="287"/>
      <c r="D8" s="83"/>
      <c r="E8" s="83"/>
      <c r="F8" s="83"/>
    </row>
    <row r="9" s="79" customFormat="1" ht="12.75">
      <c r="A9" s="87" t="s">
        <v>519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H17" sqref="H17:H19"/>
    </sheetView>
  </sheetViews>
  <sheetFormatPr defaultColWidth="9.140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30" customWidth="1"/>
    <col min="12" max="13" width="9.140625" style="1" customWidth="1"/>
    <col min="14" max="15" width="12.7109375" style="1" customWidth="1"/>
    <col min="16" max="16" width="9.140625" style="30" customWidth="1"/>
    <col min="17" max="17" width="10.421875" style="1" customWidth="1"/>
    <col min="18" max="18" width="9.140625" style="30" customWidth="1"/>
    <col min="19" max="19" width="9.140625" style="30" bestFit="1" customWidth="1"/>
    <col min="20" max="16384" width="9.140625" style="30" customWidth="1"/>
  </cols>
  <sheetData>
    <row r="1" spans="1:17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P1" s="37"/>
      <c r="Q1" s="75" t="s">
        <v>209</v>
      </c>
    </row>
    <row r="2" spans="1:17" ht="27.75" customHeight="1">
      <c r="A2" s="299" t="s">
        <v>210</v>
      </c>
      <c r="B2" s="218"/>
      <c r="C2" s="218"/>
      <c r="D2" s="218"/>
      <c r="E2" s="219"/>
      <c r="F2" s="219"/>
      <c r="G2" s="219"/>
      <c r="H2" s="219"/>
      <c r="I2" s="219"/>
      <c r="J2" s="219"/>
      <c r="K2" s="220"/>
      <c r="L2" s="219"/>
      <c r="M2" s="219"/>
      <c r="N2" s="219"/>
      <c r="O2" s="219"/>
      <c r="P2" s="220"/>
      <c r="Q2" s="219"/>
    </row>
    <row r="3" spans="1:17" ht="18.75" customHeight="1">
      <c r="A3" s="199" t="s">
        <v>267</v>
      </c>
      <c r="B3" s="221"/>
      <c r="C3" s="221"/>
      <c r="D3" s="221"/>
      <c r="E3" s="221"/>
      <c r="F3" s="221"/>
      <c r="G3" s="57"/>
      <c r="H3" s="57"/>
      <c r="I3" s="57"/>
      <c r="J3" s="57"/>
      <c r="P3" s="50"/>
      <c r="Q3" s="76" t="s">
        <v>153</v>
      </c>
    </row>
    <row r="4" spans="1:17" ht="15.75" customHeight="1">
      <c r="A4" s="308" t="s">
        <v>211</v>
      </c>
      <c r="B4" s="292" t="s">
        <v>212</v>
      </c>
      <c r="C4" s="292" t="s">
        <v>213</v>
      </c>
      <c r="D4" s="292" t="s">
        <v>214</v>
      </c>
      <c r="E4" s="292" t="s">
        <v>215</v>
      </c>
      <c r="F4" s="292" t="s">
        <v>216</v>
      </c>
      <c r="G4" s="300" t="s">
        <v>169</v>
      </c>
      <c r="H4" s="301"/>
      <c r="I4" s="301"/>
      <c r="J4" s="300"/>
      <c r="K4" s="302"/>
      <c r="L4" s="300"/>
      <c r="M4" s="300"/>
      <c r="N4" s="300"/>
      <c r="O4" s="300"/>
      <c r="P4" s="302"/>
      <c r="Q4" s="303"/>
    </row>
    <row r="5" spans="1:17" ht="17.25" customHeight="1">
      <c r="A5" s="309"/>
      <c r="B5" s="293"/>
      <c r="C5" s="293"/>
      <c r="D5" s="293"/>
      <c r="E5" s="293"/>
      <c r="F5" s="293"/>
      <c r="G5" s="295" t="s">
        <v>53</v>
      </c>
      <c r="H5" s="225" t="s">
        <v>56</v>
      </c>
      <c r="I5" s="225" t="s">
        <v>217</v>
      </c>
      <c r="J5" s="293" t="s">
        <v>218</v>
      </c>
      <c r="K5" s="297" t="s">
        <v>219</v>
      </c>
      <c r="L5" s="296" t="s">
        <v>60</v>
      </c>
      <c r="M5" s="296"/>
      <c r="N5" s="296"/>
      <c r="O5" s="296"/>
      <c r="P5" s="304"/>
      <c r="Q5" s="294"/>
    </row>
    <row r="6" spans="1:17" ht="54" customHeight="1">
      <c r="A6" s="233"/>
      <c r="B6" s="294"/>
      <c r="C6" s="294"/>
      <c r="D6" s="294"/>
      <c r="E6" s="294"/>
      <c r="F6" s="294"/>
      <c r="G6" s="296"/>
      <c r="H6" s="225"/>
      <c r="I6" s="225"/>
      <c r="J6" s="294"/>
      <c r="K6" s="298"/>
      <c r="L6" s="70" t="s">
        <v>55</v>
      </c>
      <c r="M6" s="70" t="s">
        <v>61</v>
      </c>
      <c r="N6" s="70" t="s">
        <v>188</v>
      </c>
      <c r="O6" s="70" t="s">
        <v>63</v>
      </c>
      <c r="P6" s="74" t="s">
        <v>64</v>
      </c>
      <c r="Q6" s="70" t="s">
        <v>65</v>
      </c>
    </row>
    <row r="7" spans="1:17" ht="15" customHeight="1">
      <c r="A7" s="10">
        <v>1</v>
      </c>
      <c r="B7" s="71">
        <v>2</v>
      </c>
      <c r="C7" s="71">
        <v>3</v>
      </c>
      <c r="D7" s="10">
        <v>4</v>
      </c>
      <c r="E7" s="71">
        <v>5</v>
      </c>
      <c r="F7" s="71">
        <v>6</v>
      </c>
      <c r="G7" s="10">
        <v>7</v>
      </c>
      <c r="H7" s="71">
        <v>8</v>
      </c>
      <c r="I7" s="71">
        <v>9</v>
      </c>
      <c r="J7" s="10">
        <v>10</v>
      </c>
      <c r="K7" s="71">
        <v>11</v>
      </c>
      <c r="L7" s="71">
        <v>12</v>
      </c>
      <c r="M7" s="10">
        <v>13</v>
      </c>
      <c r="N7" s="71">
        <v>14</v>
      </c>
      <c r="O7" s="71">
        <v>15</v>
      </c>
      <c r="P7" s="10">
        <v>16</v>
      </c>
      <c r="Q7" s="71">
        <v>17</v>
      </c>
    </row>
    <row r="8" spans="1:17" ht="15" customHeight="1">
      <c r="A8" s="335" t="s">
        <v>533</v>
      </c>
      <c r="B8" s="337"/>
      <c r="C8" s="337"/>
      <c r="D8" s="337"/>
      <c r="E8" s="338"/>
      <c r="F8" s="336">
        <v>2.5</v>
      </c>
      <c r="G8" s="336">
        <v>2.5</v>
      </c>
      <c r="H8" s="336">
        <v>2.5</v>
      </c>
      <c r="I8" s="196"/>
      <c r="J8" s="196"/>
      <c r="K8" s="196"/>
      <c r="L8" s="196"/>
      <c r="M8" s="196"/>
      <c r="N8" s="196"/>
      <c r="O8" s="196"/>
      <c r="P8" s="196"/>
      <c r="Q8" s="196"/>
    </row>
    <row r="9" spans="1:17" ht="15" customHeight="1">
      <c r="A9" s="335" t="s">
        <v>349</v>
      </c>
      <c r="B9" s="335" t="s">
        <v>534</v>
      </c>
      <c r="C9" s="335" t="s">
        <v>535</v>
      </c>
      <c r="D9" s="335" t="s">
        <v>536</v>
      </c>
      <c r="E9" s="335"/>
      <c r="F9" s="336">
        <v>0.6</v>
      </c>
      <c r="G9" s="336">
        <v>0.6</v>
      </c>
      <c r="H9" s="336">
        <v>0.6</v>
      </c>
      <c r="I9" s="196"/>
      <c r="J9" s="196"/>
      <c r="K9" s="196"/>
      <c r="L9" s="196"/>
      <c r="M9" s="196"/>
      <c r="N9" s="196"/>
      <c r="O9" s="196"/>
      <c r="P9" s="196"/>
      <c r="Q9" s="196"/>
    </row>
    <row r="10" spans="1:17" ht="15" customHeight="1">
      <c r="A10" s="335" t="s">
        <v>349</v>
      </c>
      <c r="B10" s="335" t="s">
        <v>537</v>
      </c>
      <c r="C10" s="335" t="s">
        <v>538</v>
      </c>
      <c r="D10" s="335" t="s">
        <v>536</v>
      </c>
      <c r="E10" s="335"/>
      <c r="F10" s="336">
        <v>1</v>
      </c>
      <c r="G10" s="336">
        <v>1</v>
      </c>
      <c r="H10" s="336">
        <v>1</v>
      </c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7" ht="15" customHeight="1">
      <c r="A11" s="335" t="s">
        <v>349</v>
      </c>
      <c r="B11" s="335" t="s">
        <v>539</v>
      </c>
      <c r="C11" s="335" t="s">
        <v>540</v>
      </c>
      <c r="D11" s="335" t="s">
        <v>536</v>
      </c>
      <c r="E11" s="335"/>
      <c r="F11" s="336">
        <v>0.9</v>
      </c>
      <c r="G11" s="336">
        <v>0.9</v>
      </c>
      <c r="H11" s="336">
        <v>0.9</v>
      </c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17" ht="15" customHeight="1">
      <c r="A12" s="335" t="s">
        <v>541</v>
      </c>
      <c r="B12" s="335"/>
      <c r="C12" s="335"/>
      <c r="D12" s="335"/>
      <c r="E12" s="335"/>
      <c r="F12" s="336">
        <v>2.5</v>
      </c>
      <c r="G12" s="336">
        <v>2.5</v>
      </c>
      <c r="H12" s="336">
        <v>2.5</v>
      </c>
      <c r="I12" s="196"/>
      <c r="J12" s="196"/>
      <c r="K12" s="196"/>
      <c r="L12" s="196"/>
      <c r="M12" s="196"/>
      <c r="N12" s="196"/>
      <c r="O12" s="196"/>
      <c r="P12" s="196"/>
      <c r="Q12" s="196"/>
    </row>
    <row r="13" spans="1:17" ht="15" customHeight="1">
      <c r="A13" s="335" t="s">
        <v>349</v>
      </c>
      <c r="B13" s="335" t="s">
        <v>534</v>
      </c>
      <c r="C13" s="335" t="s">
        <v>535</v>
      </c>
      <c r="D13" s="335" t="s">
        <v>536</v>
      </c>
      <c r="E13" s="335"/>
      <c r="F13" s="336">
        <v>1</v>
      </c>
      <c r="G13" s="336">
        <v>1</v>
      </c>
      <c r="H13" s="336">
        <v>1</v>
      </c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17" ht="15" customHeight="1">
      <c r="A14" s="335" t="s">
        <v>349</v>
      </c>
      <c r="B14" s="335" t="s">
        <v>542</v>
      </c>
      <c r="C14" s="335" t="s">
        <v>538</v>
      </c>
      <c r="D14" s="335" t="s">
        <v>536</v>
      </c>
      <c r="E14" s="335"/>
      <c r="F14" s="336">
        <v>0.5</v>
      </c>
      <c r="G14" s="336">
        <v>0.5</v>
      </c>
      <c r="H14" s="336">
        <v>0.5</v>
      </c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17" ht="15" customHeight="1">
      <c r="A15" s="335" t="s">
        <v>349</v>
      </c>
      <c r="B15" s="335" t="s">
        <v>539</v>
      </c>
      <c r="C15" s="335" t="s">
        <v>540</v>
      </c>
      <c r="D15" s="335" t="s">
        <v>536</v>
      </c>
      <c r="E15" s="335"/>
      <c r="F15" s="336">
        <v>1</v>
      </c>
      <c r="G15" s="336">
        <v>1</v>
      </c>
      <c r="H15" s="336">
        <v>1</v>
      </c>
      <c r="I15" s="196"/>
      <c r="J15" s="196"/>
      <c r="K15" s="196"/>
      <c r="L15" s="196"/>
      <c r="M15" s="196"/>
      <c r="N15" s="196"/>
      <c r="O15" s="196"/>
      <c r="P15" s="196"/>
      <c r="Q15" s="196"/>
    </row>
    <row r="16" spans="1:17" ht="15" customHeight="1">
      <c r="A16" s="335" t="s">
        <v>543</v>
      </c>
      <c r="B16" s="335"/>
      <c r="C16" s="335"/>
      <c r="D16" s="335"/>
      <c r="E16" s="335"/>
      <c r="F16" s="336">
        <v>2.5</v>
      </c>
      <c r="G16" s="336">
        <v>2.5</v>
      </c>
      <c r="H16" s="336">
        <v>2.5</v>
      </c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7" ht="15" customHeight="1">
      <c r="A17" s="335" t="s">
        <v>349</v>
      </c>
      <c r="B17" s="335" t="s">
        <v>534</v>
      </c>
      <c r="C17" s="335" t="s">
        <v>535</v>
      </c>
      <c r="D17" s="335" t="s">
        <v>536</v>
      </c>
      <c r="E17" s="335"/>
      <c r="F17" s="336">
        <v>0.4</v>
      </c>
      <c r="G17" s="336">
        <v>0.4</v>
      </c>
      <c r="H17" s="336">
        <v>0.4</v>
      </c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5" customHeight="1">
      <c r="A18" s="335" t="s">
        <v>349</v>
      </c>
      <c r="B18" s="335" t="s">
        <v>542</v>
      </c>
      <c r="C18" s="335" t="s">
        <v>538</v>
      </c>
      <c r="D18" s="335" t="s">
        <v>536</v>
      </c>
      <c r="E18" s="335"/>
      <c r="F18" s="336">
        <v>1.1</v>
      </c>
      <c r="G18" s="336">
        <v>1.1</v>
      </c>
      <c r="H18" s="336">
        <v>1.1</v>
      </c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5" customHeight="1">
      <c r="A19" s="335" t="s">
        <v>349</v>
      </c>
      <c r="B19" s="335" t="s">
        <v>539</v>
      </c>
      <c r="C19" s="335" t="s">
        <v>540</v>
      </c>
      <c r="D19" s="335" t="s">
        <v>536</v>
      </c>
      <c r="E19" s="335"/>
      <c r="F19" s="336">
        <v>1</v>
      </c>
      <c r="G19" s="336">
        <v>1</v>
      </c>
      <c r="H19" s="336">
        <v>1</v>
      </c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 ht="21" customHeight="1">
      <c r="A20" s="305" t="s">
        <v>79</v>
      </c>
      <c r="B20" s="306"/>
      <c r="C20" s="306"/>
      <c r="D20" s="306"/>
      <c r="E20" s="307"/>
      <c r="F20" s="73">
        <v>7.5</v>
      </c>
      <c r="G20" s="73">
        <v>7.5</v>
      </c>
      <c r="H20" s="73">
        <v>7.5</v>
      </c>
      <c r="I20" s="73" t="s">
        <v>43</v>
      </c>
      <c r="J20" s="73" t="s">
        <v>43</v>
      </c>
      <c r="K20" s="73" t="s">
        <v>43</v>
      </c>
      <c r="L20" s="73" t="s">
        <v>43</v>
      </c>
      <c r="M20" s="73" t="s">
        <v>43</v>
      </c>
      <c r="N20" s="73" t="s">
        <v>43</v>
      </c>
      <c r="O20" s="73"/>
      <c r="P20" s="73" t="s">
        <v>43</v>
      </c>
      <c r="Q20" s="73" t="s">
        <v>43</v>
      </c>
    </row>
  </sheetData>
  <sheetProtection/>
  <mergeCells count="16">
    <mergeCell ref="A2:Q2"/>
    <mergeCell ref="A3:F3"/>
    <mergeCell ref="G4:Q4"/>
    <mergeCell ref="L5:Q5"/>
    <mergeCell ref="A20:E2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 r:id="rId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D25" sqref="D25"/>
    </sheetView>
  </sheetViews>
  <sheetFormatPr defaultColWidth="8.7109375" defaultRowHeight="14.25" customHeight="1"/>
  <cols>
    <col min="1" max="2" width="19.57421875" style="55" customWidth="1"/>
    <col min="3" max="3" width="32.140625" style="55" customWidth="1"/>
    <col min="4" max="4" width="20.00390625" style="55" customWidth="1"/>
    <col min="5" max="6" width="9.140625" style="55" customWidth="1"/>
    <col min="7" max="7" width="16.421875" style="55" customWidth="1"/>
    <col min="8" max="8" width="12.00390625" style="1" customWidth="1"/>
    <col min="9" max="11" width="10.00390625" style="1" customWidth="1"/>
    <col min="12" max="12" width="9.140625" style="30" customWidth="1"/>
    <col min="13" max="14" width="9.140625" style="1" customWidth="1"/>
    <col min="15" max="16" width="12.7109375" style="1" customWidth="1"/>
    <col min="17" max="17" width="9.140625" style="30" customWidth="1"/>
    <col min="18" max="18" width="10.421875" style="1" customWidth="1"/>
    <col min="19" max="19" width="9.140625" style="30" customWidth="1"/>
    <col min="20" max="247" width="9.140625" style="30" bestFit="1" customWidth="1"/>
    <col min="248" max="16384" width="8.7109375" style="30" customWidth="1"/>
  </cols>
  <sheetData>
    <row r="1" spans="1:18" ht="13.5" customHeight="1">
      <c r="A1" s="38"/>
      <c r="B1" s="38"/>
      <c r="C1" s="38"/>
      <c r="D1" s="38"/>
      <c r="E1" s="38"/>
      <c r="F1" s="38"/>
      <c r="G1" s="38"/>
      <c r="H1" s="56"/>
      <c r="I1" s="56"/>
      <c r="J1" s="56"/>
      <c r="K1" s="56"/>
      <c r="L1" s="63"/>
      <c r="M1" s="42"/>
      <c r="N1" s="42"/>
      <c r="O1" s="42"/>
      <c r="P1" s="42"/>
      <c r="Q1" s="66"/>
      <c r="R1" s="67" t="s">
        <v>220</v>
      </c>
    </row>
    <row r="2" spans="1:18" ht="27.75" customHeight="1">
      <c r="A2" s="311" t="s">
        <v>221</v>
      </c>
      <c r="B2" s="311"/>
      <c r="C2" s="311"/>
      <c r="D2" s="311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ht="25.5" customHeight="1">
      <c r="A3" s="199" t="s">
        <v>267</v>
      </c>
      <c r="B3" s="221"/>
      <c r="C3" s="221"/>
      <c r="D3" s="221"/>
      <c r="E3" s="57"/>
      <c r="F3" s="57"/>
      <c r="G3" s="57"/>
      <c r="H3" s="40"/>
      <c r="I3" s="40"/>
      <c r="J3" s="40"/>
      <c r="K3" s="40"/>
      <c r="L3" s="63"/>
      <c r="M3" s="42"/>
      <c r="N3" s="42"/>
      <c r="O3" s="42"/>
      <c r="P3" s="42"/>
      <c r="Q3" s="68"/>
      <c r="R3" s="69" t="s">
        <v>153</v>
      </c>
    </row>
    <row r="4" spans="1:18" ht="15.75" customHeight="1">
      <c r="A4" s="225" t="s">
        <v>211</v>
      </c>
      <c r="B4" s="225" t="s">
        <v>222</v>
      </c>
      <c r="C4" s="225" t="s">
        <v>223</v>
      </c>
      <c r="D4" s="225" t="s">
        <v>224</v>
      </c>
      <c r="E4" s="225" t="s">
        <v>225</v>
      </c>
      <c r="F4" s="225" t="s">
        <v>226</v>
      </c>
      <c r="G4" s="225" t="s">
        <v>227</v>
      </c>
      <c r="H4" s="225" t="s">
        <v>169</v>
      </c>
      <c r="I4" s="225"/>
      <c r="J4" s="225"/>
      <c r="K4" s="225"/>
      <c r="L4" s="271"/>
      <c r="M4" s="225"/>
      <c r="N4" s="225"/>
      <c r="O4" s="225"/>
      <c r="P4" s="225"/>
      <c r="Q4" s="271"/>
      <c r="R4" s="225"/>
    </row>
    <row r="5" spans="1:18" ht="17.25" customHeight="1">
      <c r="A5" s="225"/>
      <c r="B5" s="225"/>
      <c r="C5" s="225"/>
      <c r="D5" s="225"/>
      <c r="E5" s="225"/>
      <c r="F5" s="225"/>
      <c r="G5" s="225"/>
      <c r="H5" s="225" t="s">
        <v>53</v>
      </c>
      <c r="I5" s="225" t="s">
        <v>56</v>
      </c>
      <c r="J5" s="225" t="s">
        <v>217</v>
      </c>
      <c r="K5" s="225" t="s">
        <v>218</v>
      </c>
      <c r="L5" s="310" t="s">
        <v>219</v>
      </c>
      <c r="M5" s="225" t="s">
        <v>60</v>
      </c>
      <c r="N5" s="225"/>
      <c r="O5" s="225"/>
      <c r="P5" s="225"/>
      <c r="Q5" s="310"/>
      <c r="R5" s="225"/>
    </row>
    <row r="6" spans="1:18" ht="54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71"/>
      <c r="M6" s="45" t="s">
        <v>55</v>
      </c>
      <c r="N6" s="45" t="s">
        <v>61</v>
      </c>
      <c r="O6" s="45" t="s">
        <v>188</v>
      </c>
      <c r="P6" s="45" t="s">
        <v>63</v>
      </c>
      <c r="Q6" s="64" t="s">
        <v>64</v>
      </c>
      <c r="R6" s="45" t="s">
        <v>65</v>
      </c>
    </row>
    <row r="7" spans="1:18" ht="1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</row>
    <row r="8" spans="1:18" ht="15" customHeight="1">
      <c r="A8" s="335" t="s">
        <v>349</v>
      </c>
      <c r="B8" s="335" t="s">
        <v>534</v>
      </c>
      <c r="C8" s="335" t="s">
        <v>535</v>
      </c>
      <c r="D8" s="341" t="s">
        <v>545</v>
      </c>
      <c r="E8" s="195"/>
      <c r="F8" s="195"/>
      <c r="G8" s="335" t="s">
        <v>534</v>
      </c>
      <c r="H8" s="336">
        <v>0.6</v>
      </c>
      <c r="I8" s="336">
        <v>0.6</v>
      </c>
      <c r="J8" s="195"/>
      <c r="K8" s="195"/>
      <c r="L8" s="195"/>
      <c r="M8" s="195"/>
      <c r="N8" s="195"/>
      <c r="O8" s="195"/>
      <c r="P8" s="195"/>
      <c r="Q8" s="195"/>
      <c r="R8" s="195"/>
    </row>
    <row r="9" spans="1:18" ht="15" customHeight="1">
      <c r="A9" s="335" t="s">
        <v>349</v>
      </c>
      <c r="B9" s="335" t="s">
        <v>537</v>
      </c>
      <c r="C9" s="335" t="s">
        <v>538</v>
      </c>
      <c r="D9" s="341" t="s">
        <v>545</v>
      </c>
      <c r="E9" s="195"/>
      <c r="F9" s="195"/>
      <c r="G9" s="335" t="s">
        <v>537</v>
      </c>
      <c r="H9" s="336">
        <v>1</v>
      </c>
      <c r="I9" s="336">
        <v>1</v>
      </c>
      <c r="J9" s="195"/>
      <c r="K9" s="195"/>
      <c r="L9" s="195"/>
      <c r="M9" s="195"/>
      <c r="N9" s="195"/>
      <c r="O9" s="195"/>
      <c r="P9" s="195"/>
      <c r="Q9" s="195"/>
      <c r="R9" s="195"/>
    </row>
    <row r="10" spans="1:18" ht="15" customHeight="1">
      <c r="A10" s="335" t="s">
        <v>349</v>
      </c>
      <c r="B10" s="335" t="s">
        <v>539</v>
      </c>
      <c r="C10" s="335" t="s">
        <v>540</v>
      </c>
      <c r="D10" s="341" t="s">
        <v>545</v>
      </c>
      <c r="E10" s="195"/>
      <c r="F10" s="195"/>
      <c r="G10" s="335" t="s">
        <v>539</v>
      </c>
      <c r="H10" s="336">
        <v>0.9</v>
      </c>
      <c r="I10" s="336">
        <v>0.9</v>
      </c>
      <c r="J10" s="195"/>
      <c r="K10" s="195"/>
      <c r="L10" s="195"/>
      <c r="M10" s="195"/>
      <c r="N10" s="195"/>
      <c r="O10" s="195"/>
      <c r="P10" s="195"/>
      <c r="Q10" s="195"/>
      <c r="R10" s="195"/>
    </row>
    <row r="11" spans="1:18" ht="15" customHeight="1">
      <c r="A11" s="335" t="s">
        <v>349</v>
      </c>
      <c r="B11" s="335" t="s">
        <v>534</v>
      </c>
      <c r="C11" s="335" t="s">
        <v>535</v>
      </c>
      <c r="D11" s="341" t="s">
        <v>545</v>
      </c>
      <c r="E11" s="195"/>
      <c r="F11" s="195"/>
      <c r="G11" s="335" t="s">
        <v>534</v>
      </c>
      <c r="H11" s="336">
        <v>1</v>
      </c>
      <c r="I11" s="336">
        <v>1</v>
      </c>
      <c r="J11" s="195"/>
      <c r="K11" s="195"/>
      <c r="L11" s="195"/>
      <c r="M11" s="195"/>
      <c r="N11" s="195"/>
      <c r="O11" s="195"/>
      <c r="P11" s="195"/>
      <c r="Q11" s="195"/>
      <c r="R11" s="195"/>
    </row>
    <row r="12" spans="1:18" ht="15" customHeight="1">
      <c r="A12" s="335" t="s">
        <v>349</v>
      </c>
      <c r="B12" s="335" t="s">
        <v>542</v>
      </c>
      <c r="C12" s="335" t="s">
        <v>538</v>
      </c>
      <c r="D12" s="341" t="s">
        <v>545</v>
      </c>
      <c r="E12" s="195"/>
      <c r="F12" s="195"/>
      <c r="G12" s="335" t="s">
        <v>542</v>
      </c>
      <c r="H12" s="336">
        <v>0.5</v>
      </c>
      <c r="I12" s="336">
        <v>0.5</v>
      </c>
      <c r="J12" s="195"/>
      <c r="K12" s="195"/>
      <c r="L12" s="195"/>
      <c r="M12" s="195"/>
      <c r="N12" s="195"/>
      <c r="O12" s="195"/>
      <c r="P12" s="195"/>
      <c r="Q12" s="195"/>
      <c r="R12" s="195"/>
    </row>
    <row r="13" spans="1:18" ht="15" customHeight="1">
      <c r="A13" s="335" t="s">
        <v>349</v>
      </c>
      <c r="B13" s="335" t="s">
        <v>539</v>
      </c>
      <c r="C13" s="335" t="s">
        <v>540</v>
      </c>
      <c r="D13" s="341" t="s">
        <v>545</v>
      </c>
      <c r="E13" s="195"/>
      <c r="F13" s="195"/>
      <c r="G13" s="335" t="s">
        <v>539</v>
      </c>
      <c r="H13" s="336">
        <v>1</v>
      </c>
      <c r="I13" s="336">
        <v>1</v>
      </c>
      <c r="J13" s="195"/>
      <c r="K13" s="195"/>
      <c r="L13" s="195"/>
      <c r="M13" s="195"/>
      <c r="N13" s="195"/>
      <c r="O13" s="195"/>
      <c r="P13" s="195"/>
      <c r="Q13" s="195"/>
      <c r="R13" s="195"/>
    </row>
    <row r="14" spans="1:18" ht="22.5" customHeight="1">
      <c r="A14" s="335" t="s">
        <v>349</v>
      </c>
      <c r="B14" s="335" t="s">
        <v>534</v>
      </c>
      <c r="C14" s="335" t="s">
        <v>535</v>
      </c>
      <c r="D14" s="341" t="s">
        <v>545</v>
      </c>
      <c r="E14" s="43"/>
      <c r="F14" s="43"/>
      <c r="G14" s="335" t="s">
        <v>534</v>
      </c>
      <c r="H14" s="336">
        <v>0.4</v>
      </c>
      <c r="I14" s="336">
        <v>0.4</v>
      </c>
      <c r="J14" s="47" t="s">
        <v>43</v>
      </c>
      <c r="K14" s="47" t="s">
        <v>43</v>
      </c>
      <c r="L14" s="47" t="s">
        <v>43</v>
      </c>
      <c r="M14" s="47" t="s">
        <v>43</v>
      </c>
      <c r="N14" s="47"/>
      <c r="O14" s="47" t="s">
        <v>43</v>
      </c>
      <c r="P14" s="47"/>
      <c r="Q14" s="47" t="s">
        <v>43</v>
      </c>
      <c r="R14" s="47" t="s">
        <v>43</v>
      </c>
    </row>
    <row r="15" spans="1:18" ht="22.5" customHeight="1">
      <c r="A15" s="335" t="s">
        <v>349</v>
      </c>
      <c r="B15" s="335" t="s">
        <v>542</v>
      </c>
      <c r="C15" s="335" t="s">
        <v>538</v>
      </c>
      <c r="D15" s="341" t="s">
        <v>545</v>
      </c>
      <c r="E15" s="58"/>
      <c r="F15" s="58"/>
      <c r="G15" s="335" t="s">
        <v>542</v>
      </c>
      <c r="H15" s="336">
        <v>1.1</v>
      </c>
      <c r="I15" s="336">
        <v>1.1</v>
      </c>
      <c r="J15" s="59" t="s">
        <v>43</v>
      </c>
      <c r="K15" s="59" t="s">
        <v>43</v>
      </c>
      <c r="L15" s="47" t="s">
        <v>43</v>
      </c>
      <c r="M15" s="59" t="s">
        <v>43</v>
      </c>
      <c r="N15" s="59" t="s">
        <v>43</v>
      </c>
      <c r="O15" s="59" t="s">
        <v>43</v>
      </c>
      <c r="P15" s="59"/>
      <c r="Q15" s="47" t="s">
        <v>43</v>
      </c>
      <c r="R15" s="59" t="s">
        <v>43</v>
      </c>
    </row>
    <row r="16" spans="1:18" ht="22.5" customHeight="1">
      <c r="A16" s="335" t="s">
        <v>349</v>
      </c>
      <c r="B16" s="335" t="s">
        <v>539</v>
      </c>
      <c r="C16" s="335" t="s">
        <v>540</v>
      </c>
      <c r="D16" s="341" t="s">
        <v>545</v>
      </c>
      <c r="E16" s="60"/>
      <c r="F16" s="60"/>
      <c r="G16" s="335" t="s">
        <v>539</v>
      </c>
      <c r="H16" s="336">
        <v>1</v>
      </c>
      <c r="I16" s="336">
        <v>1</v>
      </c>
      <c r="J16" s="61" t="s">
        <v>43</v>
      </c>
      <c r="K16" s="61" t="s">
        <v>43</v>
      </c>
      <c r="L16" s="61" t="s">
        <v>43</v>
      </c>
      <c r="M16" s="61" t="s">
        <v>43</v>
      </c>
      <c r="N16" s="61" t="s">
        <v>43</v>
      </c>
      <c r="O16" s="61" t="s">
        <v>43</v>
      </c>
      <c r="P16" s="61"/>
      <c r="Q16" s="61" t="s">
        <v>43</v>
      </c>
      <c r="R16" s="61" t="s">
        <v>43</v>
      </c>
    </row>
    <row r="17" spans="1:18" ht="22.5" customHeight="1">
      <c r="A17" s="243" t="s">
        <v>79</v>
      </c>
      <c r="B17" s="243"/>
      <c r="C17" s="243"/>
      <c r="D17" s="243"/>
      <c r="E17" s="243"/>
      <c r="F17" s="243"/>
      <c r="G17" s="243"/>
      <c r="H17" s="342">
        <f>SUM(H8:H16)</f>
        <v>7.5</v>
      </c>
      <c r="I17" s="342">
        <f>SUM(I8:I16)</f>
        <v>7.5</v>
      </c>
      <c r="J17" s="62"/>
      <c r="K17" s="62"/>
      <c r="L17" s="65"/>
      <c r="M17" s="62"/>
      <c r="N17" s="62"/>
      <c r="O17" s="62"/>
      <c r="P17" s="62"/>
      <c r="Q17" s="65"/>
      <c r="R17" s="62"/>
    </row>
    <row r="18" ht="14.25" customHeight="1">
      <c r="A18" s="340"/>
    </row>
  </sheetData>
  <sheetProtection/>
  <mergeCells count="17">
    <mergeCell ref="A2:R2"/>
    <mergeCell ref="A3:D3"/>
    <mergeCell ref="H4:R4"/>
    <mergeCell ref="M5:R5"/>
    <mergeCell ref="A17:G17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3" width="10.28125" style="1" customWidth="1"/>
    <col min="14" max="14" width="12.57421875" style="1" customWidth="1"/>
    <col min="15" max="15" width="9.140625" style="30" customWidth="1"/>
    <col min="16" max="248" width="9.140625" style="30" bestFit="1" customWidth="1"/>
    <col min="249" max="16384" width="8.8515625" style="30" customWidth="1"/>
  </cols>
  <sheetData>
    <row r="1" spans="1:17" ht="13.5" customHeight="1">
      <c r="A1" s="38"/>
      <c r="B1" s="38"/>
      <c r="C1" s="38"/>
      <c r="D1" s="39"/>
      <c r="N1" s="37" t="s">
        <v>228</v>
      </c>
      <c r="Q1" s="37"/>
    </row>
    <row r="2" spans="1:14" s="161" customFormat="1" ht="27.75" customHeight="1">
      <c r="A2" s="313" t="s">
        <v>229</v>
      </c>
      <c r="B2" s="314"/>
      <c r="C2" s="314"/>
      <c r="D2" s="314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7" ht="18" customHeight="1">
      <c r="A3" s="316" t="s">
        <v>267</v>
      </c>
      <c r="B3" s="228"/>
      <c r="C3" s="228"/>
      <c r="D3" s="317"/>
      <c r="E3" s="256"/>
      <c r="F3" s="256"/>
      <c r="G3" s="256"/>
      <c r="H3" s="256"/>
      <c r="I3" s="256"/>
      <c r="N3" s="50" t="s">
        <v>153</v>
      </c>
      <c r="Q3" s="50"/>
    </row>
    <row r="4" spans="1:14" ht="19.5" customHeight="1">
      <c r="A4" s="319" t="s">
        <v>230</v>
      </c>
      <c r="B4" s="243" t="s">
        <v>169</v>
      </c>
      <c r="C4" s="243"/>
      <c r="D4" s="243"/>
      <c r="E4" s="243" t="s">
        <v>231</v>
      </c>
      <c r="F4" s="243"/>
      <c r="G4" s="243"/>
      <c r="H4" s="243"/>
      <c r="I4" s="243"/>
      <c r="J4" s="243"/>
      <c r="K4" s="243"/>
      <c r="L4" s="243"/>
      <c r="M4" s="243"/>
      <c r="N4" s="318"/>
    </row>
    <row r="5" spans="1:17" ht="40.5" customHeight="1">
      <c r="A5" s="320"/>
      <c r="B5" s="43" t="s">
        <v>53</v>
      </c>
      <c r="C5" s="45" t="s">
        <v>56</v>
      </c>
      <c r="D5" s="45" t="s">
        <v>174</v>
      </c>
      <c r="E5" s="45" t="s">
        <v>232</v>
      </c>
      <c r="F5" s="45" t="s">
        <v>233</v>
      </c>
      <c r="G5" s="45" t="s">
        <v>234</v>
      </c>
      <c r="H5" s="45" t="s">
        <v>235</v>
      </c>
      <c r="I5" s="45" t="s">
        <v>236</v>
      </c>
      <c r="J5" s="45" t="s">
        <v>237</v>
      </c>
      <c r="K5" s="45" t="s">
        <v>238</v>
      </c>
      <c r="L5" s="45" t="s">
        <v>239</v>
      </c>
      <c r="M5" s="45" t="s">
        <v>240</v>
      </c>
      <c r="N5" s="45" t="s">
        <v>241</v>
      </c>
      <c r="O5" s="51"/>
      <c r="P5" s="51"/>
      <c r="Q5" s="51"/>
    </row>
    <row r="6" spans="1:17" ht="19.5" customHeight="1">
      <c r="A6" s="7">
        <v>1</v>
      </c>
      <c r="B6" s="43">
        <v>2</v>
      </c>
      <c r="C6" s="43">
        <v>3</v>
      </c>
      <c r="D6" s="43">
        <v>4</v>
      </c>
      <c r="E6" s="43">
        <v>5</v>
      </c>
      <c r="F6" s="7">
        <v>6</v>
      </c>
      <c r="G6" s="43">
        <v>7</v>
      </c>
      <c r="H6" s="43">
        <v>8</v>
      </c>
      <c r="I6" s="43">
        <v>9</v>
      </c>
      <c r="J6" s="43">
        <v>10</v>
      </c>
      <c r="K6" s="7">
        <v>11</v>
      </c>
      <c r="L6" s="43">
        <v>12</v>
      </c>
      <c r="M6" s="52">
        <v>13</v>
      </c>
      <c r="N6" s="43">
        <v>14</v>
      </c>
      <c r="O6" s="53"/>
      <c r="P6" s="53"/>
      <c r="Q6" s="53"/>
    </row>
    <row r="7" spans="1:14" ht="19.5" customHeight="1">
      <c r="A7" s="46" t="s">
        <v>43</v>
      </c>
      <c r="B7" s="47" t="s">
        <v>43</v>
      </c>
      <c r="C7" s="47" t="s">
        <v>43</v>
      </c>
      <c r="D7" s="48" t="s">
        <v>43</v>
      </c>
      <c r="E7" s="47" t="s">
        <v>43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54" t="s">
        <v>43</v>
      </c>
      <c r="N7" s="47" t="s">
        <v>43</v>
      </c>
    </row>
    <row r="8" spans="1:14" ht="19.5" customHeight="1">
      <c r="A8" s="49" t="s">
        <v>43</v>
      </c>
      <c r="B8" s="47" t="s">
        <v>43</v>
      </c>
      <c r="C8" s="47" t="s">
        <v>43</v>
      </c>
      <c r="D8" s="48" t="s">
        <v>43</v>
      </c>
      <c r="E8" s="47" t="s">
        <v>43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54" t="s">
        <v>43</v>
      </c>
      <c r="N8" s="47" t="s">
        <v>43</v>
      </c>
    </row>
    <row r="9" ht="14.25" customHeight="1">
      <c r="A9" s="1" t="s">
        <v>520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H35" sqref="H35"/>
    </sheetView>
  </sheetViews>
  <sheetFormatPr defaultColWidth="9.140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30" customWidth="1"/>
    <col min="7" max="7" width="25.140625" style="29" customWidth="1"/>
    <col min="8" max="8" width="15.57421875" style="30" customWidth="1"/>
    <col min="9" max="9" width="13.421875" style="30" customWidth="1"/>
    <col min="10" max="10" width="18.8515625" style="29" customWidth="1"/>
    <col min="11" max="11" width="9.140625" style="30" customWidth="1"/>
    <col min="12" max="12" width="9.140625" style="30" bestFit="1" customWidth="1"/>
    <col min="13" max="16384" width="9.140625" style="30" customWidth="1"/>
  </cols>
  <sheetData>
    <row r="1" ht="12" customHeight="1">
      <c r="J1" s="37" t="s">
        <v>242</v>
      </c>
    </row>
    <row r="2" spans="1:10" s="161" customFormat="1" ht="28.5" customHeight="1">
      <c r="A2" s="321" t="s">
        <v>243</v>
      </c>
      <c r="B2" s="314"/>
      <c r="C2" s="314"/>
      <c r="D2" s="314"/>
      <c r="E2" s="315"/>
      <c r="F2" s="322"/>
      <c r="G2" s="315"/>
      <c r="H2" s="322"/>
      <c r="I2" s="322"/>
      <c r="J2" s="315"/>
    </row>
    <row r="3" spans="1:8" ht="17.25" customHeight="1">
      <c r="A3" s="273" t="s">
        <v>267</v>
      </c>
      <c r="B3" s="274"/>
      <c r="C3" s="274"/>
      <c r="D3" s="274"/>
      <c r="E3" s="274"/>
      <c r="F3" s="275"/>
      <c r="G3" s="274"/>
      <c r="H3" s="275"/>
    </row>
    <row r="4" spans="1:10" ht="44.25" customHeight="1">
      <c r="A4" s="31" t="s">
        <v>244</v>
      </c>
      <c r="B4" s="31" t="s">
        <v>192</v>
      </c>
      <c r="C4" s="31" t="s">
        <v>193</v>
      </c>
      <c r="D4" s="31" t="s">
        <v>194</v>
      </c>
      <c r="E4" s="31" t="s">
        <v>195</v>
      </c>
      <c r="F4" s="32" t="s">
        <v>196</v>
      </c>
      <c r="G4" s="31" t="s">
        <v>197</v>
      </c>
      <c r="H4" s="32" t="s">
        <v>198</v>
      </c>
      <c r="I4" s="32" t="s">
        <v>199</v>
      </c>
      <c r="J4" s="31" t="s">
        <v>200</v>
      </c>
    </row>
    <row r="5" spans="1:10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</row>
    <row r="6" spans="1:10" ht="42" customHeight="1">
      <c r="A6" s="17" t="s">
        <v>43</v>
      </c>
      <c r="B6" s="33"/>
      <c r="C6" s="33"/>
      <c r="D6" s="33"/>
      <c r="E6" s="34"/>
      <c r="F6" s="35"/>
      <c r="G6" s="34"/>
      <c r="H6" s="35"/>
      <c r="I6" s="35"/>
      <c r="J6" s="34"/>
    </row>
    <row r="7" spans="1:10" ht="42.75" customHeight="1">
      <c r="A7" s="36" t="s">
        <v>43</v>
      </c>
      <c r="B7" s="36" t="s">
        <v>43</v>
      </c>
      <c r="C7" s="36" t="s">
        <v>43</v>
      </c>
      <c r="D7" s="36" t="s">
        <v>43</v>
      </c>
      <c r="E7" s="17" t="s">
        <v>43</v>
      </c>
      <c r="F7" s="36" t="s">
        <v>43</v>
      </c>
      <c r="G7" s="17" t="s">
        <v>43</v>
      </c>
      <c r="H7" s="36" t="s">
        <v>43</v>
      </c>
      <c r="I7" s="36" t="s">
        <v>43</v>
      </c>
      <c r="J7" s="17" t="s">
        <v>43</v>
      </c>
    </row>
    <row r="8" ht="12">
      <c r="A8" s="29" t="s">
        <v>521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9.140625" defaultRowHeight="12.75"/>
  <cols>
    <col min="1" max="1" width="29.00390625" style="21" bestFit="1" customWidth="1"/>
    <col min="2" max="2" width="18.7109375" style="21" customWidth="1"/>
    <col min="3" max="3" width="24.8515625" style="21" customWidth="1"/>
    <col min="4" max="6" width="23.57421875" style="21" customWidth="1"/>
    <col min="7" max="7" width="25.140625" style="21" customWidth="1"/>
    <col min="8" max="8" width="18.8515625" style="21" customWidth="1"/>
    <col min="9" max="9" width="9.140625" style="21" bestFit="1" customWidth="1"/>
    <col min="10" max="16384" width="9.140625" style="21" customWidth="1"/>
  </cols>
  <sheetData>
    <row r="1" ht="12">
      <c r="H1" s="22" t="s">
        <v>245</v>
      </c>
    </row>
    <row r="2" spans="1:8" ht="28.5">
      <c r="A2" s="323" t="s">
        <v>246</v>
      </c>
      <c r="B2" s="323"/>
      <c r="C2" s="323"/>
      <c r="D2" s="323"/>
      <c r="E2" s="324"/>
      <c r="F2" s="324"/>
      <c r="G2" s="324"/>
      <c r="H2" s="324"/>
    </row>
    <row r="3" spans="1:8" ht="13.5">
      <c r="A3" s="23" t="s">
        <v>267</v>
      </c>
      <c r="B3" s="23"/>
      <c r="H3" s="24"/>
    </row>
    <row r="4" spans="1:8" ht="18" customHeight="1">
      <c r="A4" s="328" t="s">
        <v>162</v>
      </c>
      <c r="B4" s="328" t="s">
        <v>247</v>
      </c>
      <c r="C4" s="328" t="s">
        <v>248</v>
      </c>
      <c r="D4" s="328" t="s">
        <v>249</v>
      </c>
      <c r="E4" s="328" t="s">
        <v>250</v>
      </c>
      <c r="F4" s="325" t="s">
        <v>251</v>
      </c>
      <c r="G4" s="326"/>
      <c r="H4" s="327"/>
    </row>
    <row r="5" spans="1:8" ht="18" customHeight="1">
      <c r="A5" s="329"/>
      <c r="B5" s="329"/>
      <c r="C5" s="329"/>
      <c r="D5" s="329"/>
      <c r="E5" s="329"/>
      <c r="F5" s="25" t="s">
        <v>215</v>
      </c>
      <c r="G5" s="25" t="s">
        <v>252</v>
      </c>
      <c r="H5" s="25" t="s">
        <v>253</v>
      </c>
    </row>
    <row r="6" spans="1:8" ht="21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ht="33" customHeight="1">
      <c r="A7" s="27" t="s">
        <v>254</v>
      </c>
      <c r="B7" s="27"/>
      <c r="C7" s="27"/>
      <c r="D7" s="27"/>
      <c r="E7" s="27"/>
      <c r="F7" s="26"/>
      <c r="G7" s="26"/>
      <c r="H7" s="26"/>
    </row>
    <row r="8" spans="1:8" ht="24" customHeight="1">
      <c r="A8" s="28" t="s">
        <v>255</v>
      </c>
      <c r="B8" s="28"/>
      <c r="C8" s="28"/>
      <c r="D8" s="28"/>
      <c r="E8" s="28"/>
      <c r="F8" s="26"/>
      <c r="G8" s="26"/>
      <c r="H8" s="26"/>
    </row>
    <row r="9" spans="1:8" ht="24" customHeight="1">
      <c r="A9" s="28" t="s">
        <v>256</v>
      </c>
      <c r="B9" s="28"/>
      <c r="C9" s="28"/>
      <c r="D9" s="28"/>
      <c r="E9" s="28"/>
      <c r="F9" s="26"/>
      <c r="G9" s="26"/>
      <c r="H9" s="26"/>
    </row>
    <row r="10" ht="12">
      <c r="A10" s="21" t="s">
        <v>522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257</v>
      </c>
    </row>
    <row r="2" spans="1:11" ht="27.75" customHeight="1">
      <c r="A2" s="219" t="s">
        <v>258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9.5" customHeight="1">
      <c r="A3" s="231" t="s">
        <v>266</v>
      </c>
      <c r="B3" s="272"/>
      <c r="C3" s="272"/>
      <c r="D3" s="272"/>
      <c r="E3" s="272"/>
      <c r="F3" s="272"/>
      <c r="G3" s="272"/>
      <c r="H3" s="5"/>
      <c r="I3" s="5"/>
      <c r="J3" s="5"/>
      <c r="K3" s="6" t="s">
        <v>153</v>
      </c>
    </row>
    <row r="4" spans="1:11" ht="21.75" customHeight="1">
      <c r="A4" s="330" t="s">
        <v>183</v>
      </c>
      <c r="B4" s="330" t="s">
        <v>164</v>
      </c>
      <c r="C4" s="330" t="s">
        <v>184</v>
      </c>
      <c r="D4" s="308" t="s">
        <v>165</v>
      </c>
      <c r="E4" s="308" t="s">
        <v>166</v>
      </c>
      <c r="F4" s="308" t="s">
        <v>185</v>
      </c>
      <c r="G4" s="308" t="s">
        <v>186</v>
      </c>
      <c r="H4" s="203" t="s">
        <v>53</v>
      </c>
      <c r="I4" s="201" t="s">
        <v>259</v>
      </c>
      <c r="J4" s="240"/>
      <c r="K4" s="202"/>
    </row>
    <row r="5" spans="1:11" ht="21.75" customHeight="1">
      <c r="A5" s="331"/>
      <c r="B5" s="331"/>
      <c r="C5" s="331"/>
      <c r="D5" s="309"/>
      <c r="E5" s="309"/>
      <c r="F5" s="309"/>
      <c r="G5" s="309"/>
      <c r="H5" s="282"/>
      <c r="I5" s="308" t="s">
        <v>56</v>
      </c>
      <c r="J5" s="308" t="s">
        <v>57</v>
      </c>
      <c r="K5" s="308" t="s">
        <v>58</v>
      </c>
    </row>
    <row r="6" spans="1:11" ht="40.5" customHeight="1">
      <c r="A6" s="332"/>
      <c r="B6" s="332"/>
      <c r="C6" s="332"/>
      <c r="D6" s="233"/>
      <c r="E6" s="233"/>
      <c r="F6" s="233"/>
      <c r="G6" s="233"/>
      <c r="H6" s="204"/>
      <c r="I6" s="233"/>
      <c r="J6" s="233"/>
      <c r="K6" s="233"/>
    </row>
    <row r="7" spans="1:11" ht="1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1" ht="18.75" customHeight="1">
      <c r="A8" s="17"/>
      <c r="B8" s="18" t="s">
        <v>43</v>
      </c>
      <c r="C8" s="17"/>
      <c r="D8" s="17"/>
      <c r="E8" s="17"/>
      <c r="F8" s="17"/>
      <c r="G8" s="17"/>
      <c r="H8" s="19" t="s">
        <v>43</v>
      </c>
      <c r="I8" s="19" t="s">
        <v>43</v>
      </c>
      <c r="J8" s="19" t="s">
        <v>43</v>
      </c>
      <c r="K8" s="19"/>
    </row>
    <row r="9" spans="1:11" ht="18.75" customHeight="1">
      <c r="A9" s="18" t="s">
        <v>43</v>
      </c>
      <c r="B9" s="18" t="s">
        <v>43</v>
      </c>
      <c r="C9" s="18" t="s">
        <v>43</v>
      </c>
      <c r="D9" s="18" t="s">
        <v>43</v>
      </c>
      <c r="E9" s="18" t="s">
        <v>43</v>
      </c>
      <c r="F9" s="18" t="s">
        <v>43</v>
      </c>
      <c r="G9" s="18" t="s">
        <v>43</v>
      </c>
      <c r="H9" s="20" t="s">
        <v>43</v>
      </c>
      <c r="I9" s="20" t="s">
        <v>43</v>
      </c>
      <c r="J9" s="20" t="s">
        <v>43</v>
      </c>
      <c r="K9" s="20"/>
    </row>
    <row r="10" spans="1:11" ht="18.75" customHeight="1">
      <c r="A10" s="229" t="s">
        <v>79</v>
      </c>
      <c r="B10" s="269"/>
      <c r="C10" s="269"/>
      <c r="D10" s="269"/>
      <c r="E10" s="269"/>
      <c r="F10" s="269"/>
      <c r="G10" s="270"/>
      <c r="H10" s="20" t="s">
        <v>43</v>
      </c>
      <c r="I10" s="20" t="s">
        <v>43</v>
      </c>
      <c r="J10" s="20" t="s">
        <v>43</v>
      </c>
      <c r="K10" s="20"/>
    </row>
    <row r="11" ht="14.25" customHeight="1">
      <c r="A11" s="1" t="s">
        <v>523</v>
      </c>
    </row>
  </sheetData>
  <sheetProtection/>
  <mergeCells count="15"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A2:K2"/>
    <mergeCell ref="A3:G3"/>
    <mergeCell ref="I4:K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workbookViewId="0" topLeftCell="A1">
      <selection activeCell="E25" sqref="E25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30" customWidth="1"/>
    <col min="16" max="16" width="9.57421875" style="30" customWidth="1"/>
    <col min="17" max="17" width="9.7109375" style="30" customWidth="1"/>
    <col min="18" max="18" width="10.57421875" style="30" customWidth="1"/>
    <col min="19" max="20" width="10.140625" style="1" customWidth="1"/>
    <col min="21" max="21" width="8.00390625" style="30" customWidth="1"/>
    <col min="22" max="16384" width="8.00390625" style="30" customWidth="1"/>
  </cols>
  <sheetData>
    <row r="1" spans="1:20" ht="12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49"/>
      <c r="P1" s="149"/>
      <c r="Q1" s="149"/>
      <c r="R1" s="149"/>
      <c r="S1" s="216" t="s">
        <v>49</v>
      </c>
      <c r="T1" s="216" t="s">
        <v>49</v>
      </c>
    </row>
    <row r="2" spans="1:20" ht="36" customHeight="1">
      <c r="A2" s="217" t="s">
        <v>50</v>
      </c>
      <c r="B2" s="218"/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  <c r="P2" s="220"/>
      <c r="Q2" s="220"/>
      <c r="R2" s="220"/>
      <c r="S2" s="219"/>
      <c r="T2" s="220"/>
    </row>
    <row r="3" spans="1:20" ht="20.25" customHeight="1">
      <c r="A3" s="199" t="s">
        <v>267</v>
      </c>
      <c r="B3" s="221"/>
      <c r="C3" s="221"/>
      <c r="D3" s="221"/>
      <c r="E3" s="57"/>
      <c r="F3" s="57"/>
      <c r="G3" s="57"/>
      <c r="H3" s="57"/>
      <c r="I3" s="57"/>
      <c r="J3" s="57"/>
      <c r="K3" s="57"/>
      <c r="L3" s="57"/>
      <c r="M3" s="57"/>
      <c r="N3" s="57"/>
      <c r="O3" s="150"/>
      <c r="P3" s="150"/>
      <c r="Q3" s="150"/>
      <c r="R3" s="150"/>
      <c r="S3" s="222" t="s">
        <v>2</v>
      </c>
      <c r="T3" s="222" t="s">
        <v>2</v>
      </c>
    </row>
    <row r="4" spans="1:20" ht="18.75" customHeight="1">
      <c r="A4" s="205" t="s">
        <v>51</v>
      </c>
      <c r="B4" s="212" t="s">
        <v>52</v>
      </c>
      <c r="C4" s="212" t="s">
        <v>53</v>
      </c>
      <c r="D4" s="223" t="s">
        <v>54</v>
      </c>
      <c r="E4" s="208"/>
      <c r="F4" s="208"/>
      <c r="G4" s="208"/>
      <c r="H4" s="208"/>
      <c r="I4" s="208"/>
      <c r="J4" s="208"/>
      <c r="K4" s="208"/>
      <c r="L4" s="208"/>
      <c r="M4" s="208"/>
      <c r="N4" s="209"/>
      <c r="O4" s="223" t="s">
        <v>44</v>
      </c>
      <c r="P4" s="223"/>
      <c r="Q4" s="223"/>
      <c r="R4" s="223"/>
      <c r="S4" s="208"/>
      <c r="T4" s="224"/>
    </row>
    <row r="5" spans="1:20" ht="18.75" customHeight="1">
      <c r="A5" s="210"/>
      <c r="B5" s="213"/>
      <c r="C5" s="213"/>
      <c r="D5" s="215" t="s">
        <v>55</v>
      </c>
      <c r="E5" s="215" t="s">
        <v>56</v>
      </c>
      <c r="F5" s="215" t="s">
        <v>57</v>
      </c>
      <c r="G5" s="215" t="s">
        <v>58</v>
      </c>
      <c r="H5" s="215" t="s">
        <v>59</v>
      </c>
      <c r="I5" s="207" t="s">
        <v>60</v>
      </c>
      <c r="J5" s="208"/>
      <c r="K5" s="208"/>
      <c r="L5" s="208"/>
      <c r="M5" s="208"/>
      <c r="N5" s="209"/>
      <c r="O5" s="205" t="s">
        <v>55</v>
      </c>
      <c r="P5" s="205" t="s">
        <v>56</v>
      </c>
      <c r="Q5" s="205" t="s">
        <v>57</v>
      </c>
      <c r="R5" s="205" t="s">
        <v>58</v>
      </c>
      <c r="S5" s="205" t="s">
        <v>59</v>
      </c>
      <c r="T5" s="205" t="s">
        <v>60</v>
      </c>
    </row>
    <row r="6" spans="1:20" ht="33.75" customHeight="1">
      <c r="A6" s="211"/>
      <c r="B6" s="214"/>
      <c r="C6" s="214"/>
      <c r="D6" s="211"/>
      <c r="E6" s="211"/>
      <c r="F6" s="211"/>
      <c r="G6" s="211"/>
      <c r="H6" s="211"/>
      <c r="I6" s="146" t="s">
        <v>55</v>
      </c>
      <c r="J6" s="146" t="s">
        <v>61</v>
      </c>
      <c r="K6" s="146" t="s">
        <v>62</v>
      </c>
      <c r="L6" s="146" t="s">
        <v>63</v>
      </c>
      <c r="M6" s="146" t="s">
        <v>64</v>
      </c>
      <c r="N6" s="146" t="s">
        <v>65</v>
      </c>
      <c r="O6" s="206"/>
      <c r="P6" s="206"/>
      <c r="Q6" s="206"/>
      <c r="R6" s="206"/>
      <c r="S6" s="206"/>
      <c r="T6" s="206"/>
    </row>
    <row r="7" spans="1:20" ht="16.5" customHeight="1">
      <c r="A7" s="147">
        <v>1</v>
      </c>
      <c r="B7" s="16">
        <v>2</v>
      </c>
      <c r="C7" s="16">
        <v>3</v>
      </c>
      <c r="D7" s="147">
        <v>4</v>
      </c>
      <c r="E7" s="147">
        <v>5</v>
      </c>
      <c r="F7" s="16">
        <v>6</v>
      </c>
      <c r="G7" s="16">
        <v>7</v>
      </c>
      <c r="H7" s="147">
        <v>8</v>
      </c>
      <c r="I7" s="147">
        <v>9</v>
      </c>
      <c r="J7" s="16">
        <v>10</v>
      </c>
      <c r="K7" s="16">
        <v>11</v>
      </c>
      <c r="L7" s="147">
        <v>12</v>
      </c>
      <c r="M7" s="147">
        <v>13</v>
      </c>
      <c r="N7" s="16">
        <v>14</v>
      </c>
      <c r="O7" s="16">
        <v>15</v>
      </c>
      <c r="P7" s="147">
        <v>16</v>
      </c>
      <c r="Q7" s="147">
        <v>17</v>
      </c>
      <c r="R7" s="16">
        <v>18</v>
      </c>
      <c r="S7" s="16">
        <v>19</v>
      </c>
      <c r="T7" s="147">
        <v>20</v>
      </c>
    </row>
    <row r="8" spans="1:20" ht="16.5" customHeight="1">
      <c r="A8" s="168">
        <v>571</v>
      </c>
      <c r="B8" s="165" t="s">
        <v>269</v>
      </c>
      <c r="C8" s="168">
        <v>2234.41</v>
      </c>
      <c r="D8" s="168">
        <v>2234.41</v>
      </c>
      <c r="E8" s="147">
        <v>2234.41</v>
      </c>
      <c r="F8" s="16"/>
      <c r="G8" s="16"/>
      <c r="H8" s="147"/>
      <c r="I8" s="147"/>
      <c r="J8" s="16"/>
      <c r="K8" s="16"/>
      <c r="L8" s="147"/>
      <c r="M8" s="147"/>
      <c r="N8" s="16"/>
      <c r="O8" s="16"/>
      <c r="P8" s="147"/>
      <c r="Q8" s="147"/>
      <c r="R8" s="16"/>
      <c r="S8" s="16"/>
      <c r="T8" s="147"/>
    </row>
    <row r="9" spans="1:20" ht="16.5" customHeight="1">
      <c r="A9" s="168">
        <v>571014</v>
      </c>
      <c r="B9" s="165" t="s">
        <v>270</v>
      </c>
      <c r="C9" s="168">
        <v>133.36</v>
      </c>
      <c r="D9" s="168">
        <v>133.36</v>
      </c>
      <c r="E9" s="147">
        <v>133.36</v>
      </c>
      <c r="F9" s="16"/>
      <c r="G9" s="16"/>
      <c r="H9" s="147"/>
      <c r="I9" s="147"/>
      <c r="J9" s="16"/>
      <c r="K9" s="16"/>
      <c r="L9" s="147"/>
      <c r="M9" s="147"/>
      <c r="N9" s="16"/>
      <c r="O9" s="16"/>
      <c r="P9" s="147"/>
      <c r="Q9" s="147"/>
      <c r="R9" s="16"/>
      <c r="S9" s="16"/>
      <c r="T9" s="147"/>
    </row>
    <row r="10" spans="1:20" ht="16.5" customHeight="1">
      <c r="A10" s="168">
        <v>571002</v>
      </c>
      <c r="B10" s="165" t="s">
        <v>271</v>
      </c>
      <c r="C10" s="168">
        <v>597.46</v>
      </c>
      <c r="D10" s="168">
        <v>597.46</v>
      </c>
      <c r="E10" s="147">
        <v>597.46</v>
      </c>
      <c r="F10" s="16"/>
      <c r="G10" s="16"/>
      <c r="H10" s="147"/>
      <c r="I10" s="147"/>
      <c r="J10" s="16"/>
      <c r="K10" s="16"/>
      <c r="L10" s="147"/>
      <c r="M10" s="147"/>
      <c r="N10" s="16"/>
      <c r="O10" s="16"/>
      <c r="P10" s="147"/>
      <c r="Q10" s="147"/>
      <c r="R10" s="16"/>
      <c r="S10" s="16"/>
      <c r="T10" s="147"/>
    </row>
    <row r="11" spans="1:20" ht="16.5" customHeight="1">
      <c r="A11" s="168">
        <v>571004</v>
      </c>
      <c r="B11" s="165" t="s">
        <v>272</v>
      </c>
      <c r="C11" s="168">
        <v>175.82</v>
      </c>
      <c r="D11" s="168">
        <v>175.82</v>
      </c>
      <c r="E11" s="147">
        <v>175.82</v>
      </c>
      <c r="F11" s="16"/>
      <c r="G11" s="16"/>
      <c r="H11" s="147"/>
      <c r="I11" s="147"/>
      <c r="J11" s="16"/>
      <c r="K11" s="16"/>
      <c r="L11" s="147"/>
      <c r="M11" s="147"/>
      <c r="N11" s="16"/>
      <c r="O11" s="16"/>
      <c r="P11" s="147"/>
      <c r="Q11" s="147"/>
      <c r="R11" s="16"/>
      <c r="S11" s="16"/>
      <c r="T11" s="147"/>
    </row>
    <row r="12" spans="1:20" ht="16.5" customHeight="1">
      <c r="A12" s="168">
        <v>571001</v>
      </c>
      <c r="B12" s="165" t="s">
        <v>273</v>
      </c>
      <c r="C12" s="168">
        <v>238.74</v>
      </c>
      <c r="D12" s="168">
        <v>238.74</v>
      </c>
      <c r="E12" s="147">
        <v>238.74</v>
      </c>
      <c r="F12" s="16"/>
      <c r="G12" s="16"/>
      <c r="H12" s="147"/>
      <c r="I12" s="147"/>
      <c r="J12" s="16"/>
      <c r="K12" s="16"/>
      <c r="L12" s="147"/>
      <c r="M12" s="147"/>
      <c r="N12" s="16"/>
      <c r="O12" s="16"/>
      <c r="P12" s="147"/>
      <c r="Q12" s="147"/>
      <c r="R12" s="16"/>
      <c r="S12" s="16"/>
      <c r="T12" s="147"/>
    </row>
    <row r="13" spans="1:20" ht="16.5" customHeight="1">
      <c r="A13" s="168">
        <v>571008</v>
      </c>
      <c r="B13" s="165" t="s">
        <v>274</v>
      </c>
      <c r="C13" s="168">
        <v>208.49</v>
      </c>
      <c r="D13" s="168">
        <v>208.49</v>
      </c>
      <c r="E13" s="147">
        <v>208.49</v>
      </c>
      <c r="F13" s="16"/>
      <c r="G13" s="16"/>
      <c r="H13" s="147"/>
      <c r="I13" s="147"/>
      <c r="J13" s="16"/>
      <c r="K13" s="16"/>
      <c r="L13" s="147"/>
      <c r="M13" s="147"/>
      <c r="N13" s="16"/>
      <c r="O13" s="16"/>
      <c r="P13" s="147"/>
      <c r="Q13" s="147"/>
      <c r="R13" s="16"/>
      <c r="S13" s="16"/>
      <c r="T13" s="147"/>
    </row>
    <row r="14" spans="1:20" ht="16.5" customHeight="1">
      <c r="A14" s="168">
        <v>571009</v>
      </c>
      <c r="B14" s="167" t="s">
        <v>275</v>
      </c>
      <c r="C14" s="168">
        <v>149.58</v>
      </c>
      <c r="D14" s="168">
        <v>149.58</v>
      </c>
      <c r="E14" s="147">
        <v>149.58</v>
      </c>
      <c r="F14" s="16"/>
      <c r="G14" s="16"/>
      <c r="H14" s="147"/>
      <c r="I14" s="147"/>
      <c r="J14" s="16"/>
      <c r="K14" s="16"/>
      <c r="L14" s="147"/>
      <c r="M14" s="147"/>
      <c r="N14" s="16"/>
      <c r="O14" s="16"/>
      <c r="P14" s="147"/>
      <c r="Q14" s="147"/>
      <c r="R14" s="16"/>
      <c r="S14" s="16"/>
      <c r="T14" s="147"/>
    </row>
    <row r="15" spans="1:20" ht="16.5" customHeight="1">
      <c r="A15" s="167">
        <v>571011</v>
      </c>
      <c r="B15" s="167" t="s">
        <v>276</v>
      </c>
      <c r="C15" s="168">
        <v>730.96</v>
      </c>
      <c r="D15" s="168">
        <v>730.96</v>
      </c>
      <c r="E15" s="168">
        <v>730.96</v>
      </c>
      <c r="F15" s="148" t="s">
        <v>43</v>
      </c>
      <c r="G15" s="148" t="s">
        <v>43</v>
      </c>
      <c r="H15" s="148" t="s">
        <v>43</v>
      </c>
      <c r="I15" s="148" t="s">
        <v>43</v>
      </c>
      <c r="J15" s="148" t="s">
        <v>43</v>
      </c>
      <c r="K15" s="148" t="s">
        <v>43</v>
      </c>
      <c r="L15" s="148" t="s">
        <v>43</v>
      </c>
      <c r="M15" s="148" t="s">
        <v>43</v>
      </c>
      <c r="N15" s="148" t="s">
        <v>43</v>
      </c>
      <c r="O15" s="148" t="s">
        <v>43</v>
      </c>
      <c r="P15" s="148" t="s">
        <v>43</v>
      </c>
      <c r="Q15" s="148"/>
      <c r="R15" s="148"/>
      <c r="S15" s="144"/>
      <c r="T15" s="148"/>
    </row>
    <row r="16" spans="1:20" ht="16.5" customHeight="1">
      <c r="A16" s="35" t="s">
        <v>53</v>
      </c>
      <c r="B16" s="148"/>
      <c r="C16" s="168">
        <v>2234.41</v>
      </c>
      <c r="D16" s="168">
        <v>2234.41</v>
      </c>
      <c r="E16" s="168">
        <v>2234.41</v>
      </c>
      <c r="F16" s="148" t="s">
        <v>43</v>
      </c>
      <c r="G16" s="148" t="s">
        <v>43</v>
      </c>
      <c r="H16" s="148" t="s">
        <v>43</v>
      </c>
      <c r="I16" s="148" t="s">
        <v>43</v>
      </c>
      <c r="J16" s="148" t="s">
        <v>43</v>
      </c>
      <c r="K16" s="148" t="s">
        <v>43</v>
      </c>
      <c r="L16" s="148" t="s">
        <v>43</v>
      </c>
      <c r="M16" s="148" t="s">
        <v>43</v>
      </c>
      <c r="N16" s="148" t="s">
        <v>43</v>
      </c>
      <c r="O16" s="148" t="s">
        <v>43</v>
      </c>
      <c r="P16" s="148" t="s">
        <v>43</v>
      </c>
      <c r="Q16" s="148"/>
      <c r="R16" s="148"/>
      <c r="S16" s="148"/>
      <c r="T16" s="14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260</v>
      </c>
    </row>
    <row r="2" spans="1:7" ht="27.75" customHeight="1">
      <c r="A2" s="219" t="s">
        <v>261</v>
      </c>
      <c r="B2" s="219"/>
      <c r="C2" s="219"/>
      <c r="D2" s="219"/>
      <c r="E2" s="219"/>
      <c r="F2" s="219"/>
      <c r="G2" s="219"/>
    </row>
    <row r="3" spans="1:7" ht="15" customHeight="1">
      <c r="A3" s="231" t="s">
        <v>268</v>
      </c>
      <c r="B3" s="272"/>
      <c r="C3" s="272"/>
      <c r="D3" s="272"/>
      <c r="E3" s="5"/>
      <c r="F3" s="5"/>
      <c r="G3" s="6" t="s">
        <v>153</v>
      </c>
    </row>
    <row r="4" spans="1:7" ht="21.75" customHeight="1">
      <c r="A4" s="330" t="s">
        <v>184</v>
      </c>
      <c r="B4" s="330" t="s">
        <v>183</v>
      </c>
      <c r="C4" s="330" t="s">
        <v>164</v>
      </c>
      <c r="D4" s="308" t="s">
        <v>262</v>
      </c>
      <c r="E4" s="201" t="s">
        <v>56</v>
      </c>
      <c r="F4" s="240"/>
      <c r="G4" s="202"/>
    </row>
    <row r="5" spans="1:7" ht="21.75" customHeight="1">
      <c r="A5" s="331"/>
      <c r="B5" s="331"/>
      <c r="C5" s="331"/>
      <c r="D5" s="309"/>
      <c r="E5" s="203" t="s">
        <v>263</v>
      </c>
      <c r="F5" s="308" t="s">
        <v>264</v>
      </c>
      <c r="G5" s="308" t="s">
        <v>265</v>
      </c>
    </row>
    <row r="6" spans="1:7" ht="40.5" customHeight="1">
      <c r="A6" s="332"/>
      <c r="B6" s="332"/>
      <c r="C6" s="332"/>
      <c r="D6" s="233"/>
      <c r="E6" s="204"/>
      <c r="F6" s="233"/>
      <c r="G6" s="233"/>
    </row>
    <row r="7" spans="1:7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 customHeight="1">
      <c r="A8" s="12"/>
      <c r="B8" s="12"/>
      <c r="C8" s="12"/>
      <c r="D8" s="12"/>
      <c r="E8" s="12"/>
      <c r="F8" s="12"/>
      <c r="G8" s="13"/>
    </row>
    <row r="9" spans="1:7" ht="15" customHeight="1">
      <c r="A9" s="12"/>
      <c r="B9" s="12"/>
      <c r="C9" s="12"/>
      <c r="D9" s="12"/>
      <c r="E9" s="12"/>
      <c r="F9" s="12"/>
      <c r="G9" s="13"/>
    </row>
    <row r="10" spans="1:7" ht="25.5" customHeight="1">
      <c r="A10" s="333" t="s">
        <v>53</v>
      </c>
      <c r="B10" s="334"/>
      <c r="C10" s="334"/>
      <c r="D10" s="334"/>
      <c r="E10" s="14"/>
      <c r="F10" s="15" t="s">
        <v>43</v>
      </c>
      <c r="G10" s="15" t="s">
        <v>43</v>
      </c>
    </row>
    <row r="11" ht="14.25" customHeight="1">
      <c r="A11" s="1" t="s">
        <v>524</v>
      </c>
    </row>
  </sheetData>
  <sheetProtection/>
  <mergeCells count="11">
    <mergeCell ref="E5:E6"/>
    <mergeCell ref="F5:F6"/>
    <mergeCell ref="G5:G6"/>
    <mergeCell ref="A2:G2"/>
    <mergeCell ref="A3:D3"/>
    <mergeCell ref="E4:G4"/>
    <mergeCell ref="A10:D10"/>
    <mergeCell ref="A4:A6"/>
    <mergeCell ref="B4:B6"/>
    <mergeCell ref="C4:C6"/>
    <mergeCell ref="D4:D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 topLeftCell="A4">
      <selection activeCell="E7" sqref="E7:E34"/>
    </sheetView>
  </sheetViews>
  <sheetFormatPr defaultColWidth="9.140625" defaultRowHeight="14.25" customHeight="1"/>
  <cols>
    <col min="1" max="1" width="11.00390625" style="1" customWidth="1"/>
    <col min="2" max="2" width="32.00390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9" width="9.140625" style="1" bestFit="1" customWidth="1"/>
    <col min="20" max="16384" width="9.140625" style="1" customWidth="1"/>
  </cols>
  <sheetData>
    <row r="1" spans="1:17" ht="15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 t="s">
        <v>66</v>
      </c>
    </row>
    <row r="2" spans="1:17" ht="28.5" customHeight="1">
      <c r="A2" s="218" t="s">
        <v>67</v>
      </c>
      <c r="B2" s="218"/>
      <c r="C2" s="218"/>
      <c r="D2" s="218"/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5" customHeight="1">
      <c r="A3" s="226" t="s">
        <v>266</v>
      </c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57"/>
      <c r="P3" s="57"/>
      <c r="Q3" s="80" t="s">
        <v>2</v>
      </c>
    </row>
    <row r="4" spans="1:17" ht="17.25" customHeight="1">
      <c r="A4" s="225" t="s">
        <v>68</v>
      </c>
      <c r="B4" s="225" t="s">
        <v>69</v>
      </c>
      <c r="C4" s="225" t="s">
        <v>53</v>
      </c>
      <c r="D4" s="225" t="s">
        <v>70</v>
      </c>
      <c r="E4" s="225"/>
      <c r="F4" s="225" t="s">
        <v>71</v>
      </c>
      <c r="G4" s="225"/>
      <c r="H4" s="225" t="s">
        <v>56</v>
      </c>
      <c r="I4" s="225" t="s">
        <v>57</v>
      </c>
      <c r="J4" s="225" t="s">
        <v>58</v>
      </c>
      <c r="K4" s="225" t="s">
        <v>72</v>
      </c>
      <c r="L4" s="225" t="s">
        <v>60</v>
      </c>
      <c r="M4" s="225"/>
      <c r="N4" s="225"/>
      <c r="O4" s="225"/>
      <c r="P4" s="225"/>
      <c r="Q4" s="225"/>
    </row>
    <row r="5" spans="1:17" ht="27">
      <c r="A5" s="225"/>
      <c r="B5" s="225"/>
      <c r="C5" s="225"/>
      <c r="D5" s="143" t="s">
        <v>53</v>
      </c>
      <c r="E5" s="45" t="s">
        <v>73</v>
      </c>
      <c r="F5" s="143" t="s">
        <v>53</v>
      </c>
      <c r="G5" s="45" t="s">
        <v>73</v>
      </c>
      <c r="H5" s="225"/>
      <c r="I5" s="225"/>
      <c r="J5" s="225"/>
      <c r="K5" s="225"/>
      <c r="L5" s="45" t="s">
        <v>55</v>
      </c>
      <c r="M5" s="45" t="s">
        <v>74</v>
      </c>
      <c r="N5" s="45" t="s">
        <v>75</v>
      </c>
      <c r="O5" s="45" t="s">
        <v>76</v>
      </c>
      <c r="P5" s="45" t="s">
        <v>77</v>
      </c>
      <c r="Q5" s="45" t="s">
        <v>78</v>
      </c>
    </row>
    <row r="6" spans="1:17" ht="16.5" customHeight="1">
      <c r="A6" s="10">
        <v>1</v>
      </c>
      <c r="B6" s="10">
        <v>2</v>
      </c>
      <c r="C6" s="44">
        <v>3</v>
      </c>
      <c r="D6" s="164">
        <v>4</v>
      </c>
      <c r="E6" s="164">
        <v>5</v>
      </c>
      <c r="F6" s="163">
        <v>6</v>
      </c>
      <c r="G6" s="164">
        <v>7</v>
      </c>
      <c r="H6" s="164">
        <v>8</v>
      </c>
      <c r="I6" s="163">
        <v>9</v>
      </c>
      <c r="J6" s="164">
        <v>10</v>
      </c>
      <c r="K6" s="164">
        <v>11</v>
      </c>
      <c r="L6" s="163">
        <v>12</v>
      </c>
      <c r="M6" s="164">
        <v>13</v>
      </c>
      <c r="N6" s="164">
        <v>14</v>
      </c>
      <c r="O6" s="163">
        <v>15</v>
      </c>
      <c r="P6" s="164">
        <v>16</v>
      </c>
      <c r="Q6" s="164">
        <v>17</v>
      </c>
    </row>
    <row r="7" spans="1:17" ht="16.5" customHeight="1">
      <c r="A7" s="175" t="s">
        <v>277</v>
      </c>
      <c r="B7" s="175" t="s">
        <v>278</v>
      </c>
      <c r="C7" s="172">
        <v>697.12</v>
      </c>
      <c r="D7" s="172">
        <v>697.12</v>
      </c>
      <c r="E7" s="166">
        <v>697.12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16.5" customHeight="1">
      <c r="A8" s="175">
        <v>20101</v>
      </c>
      <c r="B8" s="175" t="s">
        <v>321</v>
      </c>
      <c r="C8" s="172">
        <v>5.5</v>
      </c>
      <c r="D8" s="172">
        <v>5.5</v>
      </c>
      <c r="E8" s="172">
        <v>5.5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1:17" ht="16.5" customHeight="1">
      <c r="A9" s="175">
        <v>2010107</v>
      </c>
      <c r="B9" s="175" t="s">
        <v>322</v>
      </c>
      <c r="C9" s="172">
        <v>5.5</v>
      </c>
      <c r="D9" s="172">
        <v>5.5</v>
      </c>
      <c r="E9" s="172">
        <v>5.5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7" ht="16.5" customHeight="1">
      <c r="A10" s="175" t="s">
        <v>279</v>
      </c>
      <c r="B10" s="175" t="s">
        <v>280</v>
      </c>
      <c r="C10" s="172">
        <v>691.62</v>
      </c>
      <c r="D10" s="172">
        <v>691.62</v>
      </c>
      <c r="E10" s="166">
        <v>691.62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1:17" ht="16.5" customHeight="1">
      <c r="A11" s="175">
        <v>2010301</v>
      </c>
      <c r="B11" s="175" t="s">
        <v>281</v>
      </c>
      <c r="C11" s="172">
        <v>312.64</v>
      </c>
      <c r="D11" s="172">
        <v>312.64</v>
      </c>
      <c r="E11" s="166">
        <v>312.64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7" ht="16.5" customHeight="1">
      <c r="A12" s="175">
        <v>2010350</v>
      </c>
      <c r="B12" s="175" t="s">
        <v>282</v>
      </c>
      <c r="C12" s="172">
        <v>378.98</v>
      </c>
      <c r="D12" s="172">
        <v>378.98</v>
      </c>
      <c r="E12" s="166">
        <v>378.98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ht="16.5" customHeight="1">
      <c r="A13" s="175" t="s">
        <v>283</v>
      </c>
      <c r="B13" s="175" t="s">
        <v>284</v>
      </c>
      <c r="C13" s="172">
        <v>222.01</v>
      </c>
      <c r="D13" s="172">
        <v>222.01</v>
      </c>
      <c r="E13" s="166">
        <v>222.01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ht="16.5" customHeight="1">
      <c r="A14" s="175" t="s">
        <v>285</v>
      </c>
      <c r="B14" s="175" t="s">
        <v>286</v>
      </c>
      <c r="C14" s="172">
        <v>215.46</v>
      </c>
      <c r="D14" s="172">
        <v>215.46</v>
      </c>
      <c r="E14" s="166">
        <v>215.46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ht="16.5" customHeight="1">
      <c r="A15" s="175" t="s">
        <v>287</v>
      </c>
      <c r="B15" s="175" t="s">
        <v>288</v>
      </c>
      <c r="C15" s="172">
        <v>21.42</v>
      </c>
      <c r="D15" s="172">
        <v>21.42</v>
      </c>
      <c r="E15" s="166">
        <v>21.42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16.5" customHeight="1">
      <c r="A16" s="175" t="s">
        <v>289</v>
      </c>
      <c r="B16" s="175" t="s">
        <v>290</v>
      </c>
      <c r="C16" s="172">
        <v>27.69</v>
      </c>
      <c r="D16" s="172">
        <v>27.69</v>
      </c>
      <c r="E16" s="166">
        <v>27.69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7" ht="16.5" customHeight="1">
      <c r="A17" s="175" t="s">
        <v>291</v>
      </c>
      <c r="B17" s="175" t="s">
        <v>292</v>
      </c>
      <c r="C17" s="172">
        <v>166.35</v>
      </c>
      <c r="D17" s="172">
        <v>166.35</v>
      </c>
      <c r="E17" s="166">
        <v>166.35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6.5" customHeight="1">
      <c r="A18" s="175">
        <v>20808</v>
      </c>
      <c r="B18" s="173" t="s">
        <v>293</v>
      </c>
      <c r="C18" s="172">
        <v>6.55</v>
      </c>
      <c r="D18" s="172">
        <v>6.55</v>
      </c>
      <c r="E18" s="166">
        <v>6.55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ht="16.5" customHeight="1">
      <c r="A19" s="175">
        <v>2080801</v>
      </c>
      <c r="B19" s="173" t="s">
        <v>294</v>
      </c>
      <c r="C19" s="172">
        <v>6.55</v>
      </c>
      <c r="D19" s="172">
        <v>6.55</v>
      </c>
      <c r="E19" s="166">
        <v>6.55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0" spans="1:17" ht="16.5" customHeight="1">
      <c r="A20" s="175" t="s">
        <v>295</v>
      </c>
      <c r="B20" s="175" t="s">
        <v>296</v>
      </c>
      <c r="C20" s="172">
        <v>80.36</v>
      </c>
      <c r="D20" s="172">
        <v>80.36</v>
      </c>
      <c r="E20" s="166">
        <v>80.36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</row>
    <row r="21" spans="1:17" ht="16.5" customHeight="1">
      <c r="A21" s="175" t="s">
        <v>297</v>
      </c>
      <c r="B21" s="175" t="s">
        <v>298</v>
      </c>
      <c r="C21" s="172">
        <v>80.36</v>
      </c>
      <c r="D21" s="172">
        <v>80.36</v>
      </c>
      <c r="E21" s="166">
        <v>80.36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1:17" ht="16.5" customHeight="1">
      <c r="A22" s="175" t="s">
        <v>299</v>
      </c>
      <c r="B22" s="175" t="s">
        <v>300</v>
      </c>
      <c r="C22" s="172">
        <v>16.1</v>
      </c>
      <c r="D22" s="172">
        <v>16.1</v>
      </c>
      <c r="E22" s="166">
        <v>16.1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1:17" ht="16.5" customHeight="1">
      <c r="A23" s="175" t="s">
        <v>301</v>
      </c>
      <c r="B23" s="175" t="s">
        <v>302</v>
      </c>
      <c r="C23" s="172">
        <v>56.99</v>
      </c>
      <c r="D23" s="172">
        <v>56.99</v>
      </c>
      <c r="E23" s="166">
        <v>56.99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ht="16.5" customHeight="1">
      <c r="A24" s="175" t="s">
        <v>303</v>
      </c>
      <c r="B24" s="175" t="s">
        <v>304</v>
      </c>
      <c r="C24" s="172">
        <v>7.26</v>
      </c>
      <c r="D24" s="172">
        <v>7.26</v>
      </c>
      <c r="E24" s="166">
        <v>7.26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6.5" customHeight="1">
      <c r="A25" s="175" t="s">
        <v>305</v>
      </c>
      <c r="B25" s="175" t="s">
        <v>306</v>
      </c>
      <c r="C25" s="172">
        <v>1114.75</v>
      </c>
      <c r="D25" s="172">
        <v>1114.75</v>
      </c>
      <c r="E25" s="166">
        <v>1114.75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1:17" ht="16.5" customHeight="1">
      <c r="A26" s="175" t="s">
        <v>307</v>
      </c>
      <c r="B26" s="175" t="s">
        <v>308</v>
      </c>
      <c r="C26" s="172">
        <v>536.27</v>
      </c>
      <c r="D26" s="172">
        <v>536.27</v>
      </c>
      <c r="E26" s="166">
        <v>536.27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16.5" customHeight="1">
      <c r="A27" s="175" t="s">
        <v>309</v>
      </c>
      <c r="B27" s="175" t="s">
        <v>310</v>
      </c>
      <c r="C27" s="172">
        <v>536.27</v>
      </c>
      <c r="D27" s="172">
        <v>536.27</v>
      </c>
      <c r="E27" s="166">
        <v>536.27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1:17" ht="16.5" customHeight="1">
      <c r="A28" s="175">
        <v>21302</v>
      </c>
      <c r="B28" s="171" t="s">
        <v>323</v>
      </c>
      <c r="C28" s="172">
        <v>1.5</v>
      </c>
      <c r="D28" s="172">
        <v>1.5</v>
      </c>
      <c r="E28" s="172">
        <v>1.5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7" ht="16.5" customHeight="1">
      <c r="A29" s="175">
        <v>2130204</v>
      </c>
      <c r="B29" s="170" t="s">
        <v>324</v>
      </c>
      <c r="C29" s="172">
        <v>1.5</v>
      </c>
      <c r="D29" s="172">
        <v>1.5</v>
      </c>
      <c r="E29" s="172">
        <v>1.5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6.5" customHeight="1">
      <c r="A30" s="175" t="s">
        <v>311</v>
      </c>
      <c r="B30" s="175" t="s">
        <v>312</v>
      </c>
      <c r="C30" s="172">
        <v>576.98</v>
      </c>
      <c r="D30" s="172">
        <v>576.98</v>
      </c>
      <c r="E30" s="166">
        <v>576.98</v>
      </c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</row>
    <row r="31" spans="1:17" ht="16.5" customHeight="1">
      <c r="A31" s="175" t="s">
        <v>313</v>
      </c>
      <c r="B31" s="175" t="s">
        <v>314</v>
      </c>
      <c r="C31" s="172">
        <v>576.98</v>
      </c>
      <c r="D31" s="172">
        <v>576.98</v>
      </c>
      <c r="E31" s="166">
        <v>576.98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</row>
    <row r="32" spans="1:17" ht="16.5" customHeight="1">
      <c r="A32" s="175" t="s">
        <v>315</v>
      </c>
      <c r="B32" s="175" t="s">
        <v>316</v>
      </c>
      <c r="C32" s="172">
        <v>120.17</v>
      </c>
      <c r="D32" s="172">
        <v>120.17</v>
      </c>
      <c r="E32" s="166">
        <v>120.17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1:17" ht="16.5" customHeight="1">
      <c r="A33" s="175" t="s">
        <v>317</v>
      </c>
      <c r="B33" s="175" t="s">
        <v>318</v>
      </c>
      <c r="C33" s="172">
        <v>120.17</v>
      </c>
      <c r="D33" s="172">
        <v>120.17</v>
      </c>
      <c r="E33" s="166">
        <v>120.17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1:17" ht="16.5" customHeight="1">
      <c r="A34" s="175" t="s">
        <v>319</v>
      </c>
      <c r="B34" s="175" t="s">
        <v>320</v>
      </c>
      <c r="C34" s="172">
        <v>120.17</v>
      </c>
      <c r="D34" s="172">
        <v>120.17</v>
      </c>
      <c r="E34" s="166">
        <v>120.17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</row>
    <row r="35" spans="1:17" ht="17.25" customHeight="1">
      <c r="A35" s="229" t="s">
        <v>79</v>
      </c>
      <c r="B35" s="209" t="s">
        <v>79</v>
      </c>
      <c r="C35" s="172">
        <v>2234.41</v>
      </c>
      <c r="D35" s="172">
        <v>2234.41</v>
      </c>
      <c r="E35" s="172">
        <v>2234.41</v>
      </c>
      <c r="F35" s="145" t="s">
        <v>43</v>
      </c>
      <c r="G35" s="145"/>
      <c r="H35" s="145"/>
      <c r="I35" s="145"/>
      <c r="J35" s="145"/>
      <c r="K35" s="145" t="s">
        <v>43</v>
      </c>
      <c r="L35" s="145"/>
      <c r="M35" s="145" t="s">
        <v>43</v>
      </c>
      <c r="N35" s="145" t="s">
        <v>43</v>
      </c>
      <c r="O35" s="145" t="s">
        <v>43</v>
      </c>
      <c r="P35" s="145" t="s">
        <v>43</v>
      </c>
      <c r="Q35" s="145" t="s">
        <v>43</v>
      </c>
    </row>
  </sheetData>
  <sheetProtection/>
  <mergeCells count="13">
    <mergeCell ref="A35:B35"/>
    <mergeCell ref="A4:A5"/>
    <mergeCell ref="B4:B5"/>
    <mergeCell ref="C4:C5"/>
    <mergeCell ref="H4:H5"/>
    <mergeCell ref="I4:I5"/>
    <mergeCell ref="J4:J5"/>
    <mergeCell ref="K4:K5"/>
    <mergeCell ref="A2:Q2"/>
    <mergeCell ref="A3:N3"/>
    <mergeCell ref="D4:E4"/>
    <mergeCell ref="F4:G4"/>
    <mergeCell ref="L4:Q4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2" sqref="G32"/>
    </sheetView>
  </sheetViews>
  <sheetFormatPr defaultColWidth="9.140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5" width="9.140625" style="30" customWidth="1"/>
    <col min="6" max="6" width="9.140625" style="30" bestFit="1" customWidth="1"/>
    <col min="7" max="16384" width="9.140625" style="30" customWidth="1"/>
  </cols>
  <sheetData>
    <row r="1" spans="1:4" ht="14.25" customHeight="1">
      <c r="A1" s="130"/>
      <c r="B1" s="130"/>
      <c r="C1" s="130"/>
      <c r="D1" s="75" t="s">
        <v>80</v>
      </c>
    </row>
    <row r="2" spans="1:4" ht="31.5" customHeight="1">
      <c r="A2" s="197" t="s">
        <v>81</v>
      </c>
      <c r="B2" s="230"/>
      <c r="C2" s="230"/>
      <c r="D2" s="230"/>
    </row>
    <row r="3" spans="1:4" ht="17.25" customHeight="1">
      <c r="A3" s="231" t="s">
        <v>266</v>
      </c>
      <c r="B3" s="200"/>
      <c r="C3" s="131"/>
      <c r="D3" s="76" t="s">
        <v>2</v>
      </c>
    </row>
    <row r="4" spans="1:4" ht="19.5" customHeight="1">
      <c r="A4" s="201" t="s">
        <v>3</v>
      </c>
      <c r="B4" s="202"/>
      <c r="C4" s="201" t="s">
        <v>4</v>
      </c>
      <c r="D4" s="202"/>
    </row>
    <row r="5" spans="1:4" ht="21.75" customHeight="1">
      <c r="A5" s="203" t="s">
        <v>5</v>
      </c>
      <c r="B5" s="232" t="s">
        <v>6</v>
      </c>
      <c r="C5" s="203" t="s">
        <v>82</v>
      </c>
      <c r="D5" s="232" t="s">
        <v>6</v>
      </c>
    </row>
    <row r="6" spans="1:4" ht="17.25" customHeight="1">
      <c r="A6" s="204"/>
      <c r="B6" s="233"/>
      <c r="C6" s="204"/>
      <c r="D6" s="233"/>
    </row>
    <row r="7" spans="1:4" ht="17.25" customHeight="1">
      <c r="A7" s="132" t="s">
        <v>83</v>
      </c>
      <c r="B7" s="108">
        <v>2234.41</v>
      </c>
      <c r="C7" s="133" t="s">
        <v>84</v>
      </c>
      <c r="D7" s="134">
        <v>2234.41</v>
      </c>
    </row>
    <row r="8" spans="1:4" ht="17.25" customHeight="1">
      <c r="A8" s="135" t="s">
        <v>85</v>
      </c>
      <c r="B8" s="108">
        <v>2234.41</v>
      </c>
      <c r="C8" s="133" t="s">
        <v>86</v>
      </c>
      <c r="D8" s="174">
        <v>697.12</v>
      </c>
    </row>
    <row r="9" spans="1:4" ht="17.25" customHeight="1">
      <c r="A9" s="135" t="s">
        <v>87</v>
      </c>
      <c r="B9" s="108"/>
      <c r="C9" s="133" t="s">
        <v>88</v>
      </c>
      <c r="D9" s="174"/>
    </row>
    <row r="10" spans="1:4" ht="17.25" customHeight="1">
      <c r="A10" s="135" t="s">
        <v>89</v>
      </c>
      <c r="B10" s="108"/>
      <c r="C10" s="133" t="s">
        <v>90</v>
      </c>
      <c r="D10" s="174"/>
    </row>
    <row r="11" spans="1:4" ht="17.25" customHeight="1">
      <c r="A11" s="135" t="s">
        <v>91</v>
      </c>
      <c r="B11" s="108"/>
      <c r="C11" s="133" t="s">
        <v>92</v>
      </c>
      <c r="D11" s="174"/>
    </row>
    <row r="12" spans="1:4" ht="17.25" customHeight="1">
      <c r="A12" s="135" t="s">
        <v>85</v>
      </c>
      <c r="B12" s="108"/>
      <c r="C12" s="133" t="s">
        <v>93</v>
      </c>
      <c r="D12" s="174"/>
    </row>
    <row r="13" spans="1:4" ht="17.25" customHeight="1">
      <c r="A13" s="136" t="s">
        <v>87</v>
      </c>
      <c r="B13" s="134"/>
      <c r="C13" s="133" t="s">
        <v>94</v>
      </c>
      <c r="D13" s="174"/>
    </row>
    <row r="14" spans="1:4" ht="17.25" customHeight="1">
      <c r="A14" s="136" t="s">
        <v>89</v>
      </c>
      <c r="B14" s="134"/>
      <c r="C14" s="133" t="s">
        <v>95</v>
      </c>
      <c r="D14" s="174"/>
    </row>
    <row r="15" spans="1:4" ht="17.25" customHeight="1">
      <c r="A15" s="135"/>
      <c r="B15" s="134"/>
      <c r="C15" s="133" t="s">
        <v>96</v>
      </c>
      <c r="D15" s="174">
        <v>222.01</v>
      </c>
    </row>
    <row r="16" spans="1:4" ht="17.25" customHeight="1">
      <c r="A16" s="135"/>
      <c r="B16" s="108"/>
      <c r="C16" s="133" t="s">
        <v>97</v>
      </c>
      <c r="D16" s="174">
        <v>80.36</v>
      </c>
    </row>
    <row r="17" spans="1:4" ht="17.25" customHeight="1">
      <c r="A17" s="135"/>
      <c r="B17" s="137"/>
      <c r="C17" s="133" t="s">
        <v>98</v>
      </c>
      <c r="D17" s="174"/>
    </row>
    <row r="18" spans="1:4" ht="17.25" customHeight="1">
      <c r="A18" s="136"/>
      <c r="B18" s="137"/>
      <c r="C18" s="133" t="s">
        <v>99</v>
      </c>
      <c r="D18" s="174"/>
    </row>
    <row r="19" spans="1:4" ht="17.25" customHeight="1">
      <c r="A19" s="136"/>
      <c r="B19" s="138"/>
      <c r="C19" s="133" t="s">
        <v>100</v>
      </c>
      <c r="D19" s="174">
        <v>1114.75</v>
      </c>
    </row>
    <row r="20" spans="1:4" ht="17.25" customHeight="1">
      <c r="A20" s="138"/>
      <c r="B20" s="138"/>
      <c r="C20" s="133" t="s">
        <v>101</v>
      </c>
      <c r="D20" s="174"/>
    </row>
    <row r="21" spans="1:4" ht="17.25" customHeight="1">
      <c r="A21" s="138"/>
      <c r="B21" s="138"/>
      <c r="C21" s="133" t="s">
        <v>102</v>
      </c>
      <c r="D21" s="174"/>
    </row>
    <row r="22" spans="1:4" ht="17.25" customHeight="1">
      <c r="A22" s="138"/>
      <c r="B22" s="138"/>
      <c r="C22" s="133" t="s">
        <v>103</v>
      </c>
      <c r="D22" s="174"/>
    </row>
    <row r="23" spans="1:4" ht="17.25" customHeight="1">
      <c r="A23" s="138"/>
      <c r="B23" s="138"/>
      <c r="C23" s="133" t="s">
        <v>104</v>
      </c>
      <c r="D23" s="174"/>
    </row>
    <row r="24" spans="1:4" ht="17.25" customHeight="1">
      <c r="A24" s="138"/>
      <c r="B24" s="138"/>
      <c r="C24" s="133" t="s">
        <v>105</v>
      </c>
      <c r="D24" s="174"/>
    </row>
    <row r="25" spans="1:4" ht="17.25" customHeight="1">
      <c r="A25" s="138"/>
      <c r="B25" s="138"/>
      <c r="C25" s="133" t="s">
        <v>106</v>
      </c>
      <c r="D25" s="174"/>
    </row>
    <row r="26" spans="1:4" ht="17.25" customHeight="1">
      <c r="A26" s="138"/>
      <c r="B26" s="138"/>
      <c r="C26" s="133" t="s">
        <v>107</v>
      </c>
      <c r="D26" s="174">
        <v>120.17</v>
      </c>
    </row>
    <row r="27" spans="1:4" ht="17.25" customHeight="1">
      <c r="A27" s="138"/>
      <c r="B27" s="138"/>
      <c r="C27" s="133" t="s">
        <v>108</v>
      </c>
      <c r="D27" s="174"/>
    </row>
    <row r="28" spans="1:4" ht="17.25" customHeight="1">
      <c r="A28" s="138"/>
      <c r="B28" s="138"/>
      <c r="C28" s="133" t="s">
        <v>109</v>
      </c>
      <c r="D28" s="174"/>
    </row>
    <row r="29" spans="1:4" ht="17.25" customHeight="1">
      <c r="A29" s="138"/>
      <c r="B29" s="138"/>
      <c r="C29" s="133" t="s">
        <v>110</v>
      </c>
      <c r="D29" s="174"/>
    </row>
    <row r="30" spans="1:4" ht="17.25" customHeight="1">
      <c r="A30" s="138"/>
      <c r="B30" s="138"/>
      <c r="C30" s="133" t="s">
        <v>111</v>
      </c>
      <c r="D30" s="174"/>
    </row>
    <row r="31" spans="1:4" ht="14.25" customHeight="1">
      <c r="A31" s="139"/>
      <c r="B31" s="137"/>
      <c r="C31" s="136" t="s">
        <v>112</v>
      </c>
      <c r="D31" s="137"/>
    </row>
    <row r="32" spans="1:4" ht="17.25" customHeight="1">
      <c r="A32" s="140" t="s">
        <v>113</v>
      </c>
      <c r="B32" s="141">
        <v>2234.41</v>
      </c>
      <c r="C32" s="139" t="s">
        <v>48</v>
      </c>
      <c r="D32" s="142">
        <v>2234.41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4">
      <selection activeCell="K12" sqref="K12"/>
    </sheetView>
  </sheetViews>
  <sheetFormatPr defaultColWidth="9.140625" defaultRowHeight="14.25" customHeight="1"/>
  <cols>
    <col min="1" max="1" width="20.140625" style="87" customWidth="1"/>
    <col min="2" max="2" width="44.00390625" style="87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9" width="9.140625" style="1" bestFit="1" customWidth="1"/>
    <col min="10" max="16384" width="9.140625" style="1" customWidth="1"/>
  </cols>
  <sheetData>
    <row r="1" spans="4:7" ht="12" customHeight="1">
      <c r="D1" s="128"/>
      <c r="F1" s="39"/>
      <c r="G1" s="39" t="s">
        <v>114</v>
      </c>
    </row>
    <row r="2" spans="1:7" ht="39" customHeight="1">
      <c r="A2" s="234" t="s">
        <v>115</v>
      </c>
      <c r="B2" s="234"/>
      <c r="C2" s="234"/>
      <c r="D2" s="234"/>
      <c r="E2" s="235"/>
      <c r="F2" s="235"/>
      <c r="G2" s="235"/>
    </row>
    <row r="3" spans="1:7" ht="18" customHeight="1">
      <c r="A3" s="231" t="s">
        <v>267</v>
      </c>
      <c r="B3" s="236"/>
      <c r="C3" s="237"/>
      <c r="D3" s="237"/>
      <c r="E3" s="237"/>
      <c r="F3" s="80"/>
      <c r="G3" s="80" t="s">
        <v>2</v>
      </c>
    </row>
    <row r="4" spans="1:7" ht="20.25" customHeight="1">
      <c r="A4" s="238" t="s">
        <v>116</v>
      </c>
      <c r="B4" s="239"/>
      <c r="C4" s="243" t="s">
        <v>53</v>
      </c>
      <c r="D4" s="240" t="s">
        <v>70</v>
      </c>
      <c r="E4" s="240"/>
      <c r="F4" s="202"/>
      <c r="G4" s="244" t="s">
        <v>71</v>
      </c>
    </row>
    <row r="5" spans="1:7" ht="20.25" customHeight="1">
      <c r="A5" s="89" t="s">
        <v>68</v>
      </c>
      <c r="B5" s="129" t="s">
        <v>69</v>
      </c>
      <c r="C5" s="243"/>
      <c r="D5" s="8" t="s">
        <v>55</v>
      </c>
      <c r="E5" s="90" t="s">
        <v>117</v>
      </c>
      <c r="F5" s="90" t="s">
        <v>118</v>
      </c>
      <c r="G5" s="245"/>
    </row>
    <row r="6" spans="1:7" ht="13.5" customHeight="1">
      <c r="A6" s="89" t="s">
        <v>119</v>
      </c>
      <c r="B6" s="129" t="s">
        <v>120</v>
      </c>
      <c r="C6" s="96" t="s">
        <v>121</v>
      </c>
      <c r="D6" s="89" t="s">
        <v>122</v>
      </c>
      <c r="E6" s="129" t="s">
        <v>123</v>
      </c>
      <c r="F6" s="176">
        <v>6</v>
      </c>
      <c r="G6" s="89" t="s">
        <v>125</v>
      </c>
    </row>
    <row r="7" spans="1:7" ht="13.5" customHeight="1">
      <c r="A7" s="180" t="s">
        <v>277</v>
      </c>
      <c r="B7" s="180" t="s">
        <v>278</v>
      </c>
      <c r="C7" s="178">
        <v>697.12</v>
      </c>
      <c r="D7" s="178">
        <v>697.12</v>
      </c>
      <c r="E7" s="160">
        <v>636.52</v>
      </c>
      <c r="F7" s="177">
        <v>60.6</v>
      </c>
      <c r="G7" s="169"/>
    </row>
    <row r="8" spans="1:7" ht="13.5" customHeight="1">
      <c r="A8" s="180">
        <v>20101</v>
      </c>
      <c r="B8" s="180" t="s">
        <v>321</v>
      </c>
      <c r="C8" s="178">
        <v>5.5</v>
      </c>
      <c r="D8" s="178">
        <v>5.5</v>
      </c>
      <c r="E8" s="160">
        <v>0</v>
      </c>
      <c r="F8" s="176">
        <v>5.5</v>
      </c>
      <c r="G8" s="169"/>
    </row>
    <row r="9" spans="1:7" ht="13.5" customHeight="1">
      <c r="A9" s="180">
        <v>2010107</v>
      </c>
      <c r="B9" s="180" t="s">
        <v>322</v>
      </c>
      <c r="C9" s="178">
        <v>5.5</v>
      </c>
      <c r="D9" s="178">
        <v>5.5</v>
      </c>
      <c r="E9" s="160">
        <v>0</v>
      </c>
      <c r="F9" s="176">
        <v>5.5</v>
      </c>
      <c r="G9" s="169"/>
    </row>
    <row r="10" spans="1:7" ht="13.5" customHeight="1">
      <c r="A10" s="180" t="s">
        <v>279</v>
      </c>
      <c r="B10" s="180" t="s">
        <v>280</v>
      </c>
      <c r="C10" s="178">
        <v>691.62</v>
      </c>
      <c r="D10" s="178">
        <v>691.62</v>
      </c>
      <c r="E10" s="160">
        <v>636.52</v>
      </c>
      <c r="F10" s="176">
        <v>55.1</v>
      </c>
      <c r="G10" s="169"/>
    </row>
    <row r="11" spans="1:7" ht="13.5" customHeight="1">
      <c r="A11" s="180">
        <v>2010301</v>
      </c>
      <c r="B11" s="180" t="s">
        <v>281</v>
      </c>
      <c r="C11" s="178">
        <v>312.64</v>
      </c>
      <c r="D11" s="178">
        <v>312.64</v>
      </c>
      <c r="E11" s="160">
        <v>275.3</v>
      </c>
      <c r="F11" s="176">
        <v>37.34</v>
      </c>
      <c r="G11" s="169"/>
    </row>
    <row r="12" spans="1:7" ht="13.5" customHeight="1">
      <c r="A12" s="180">
        <v>2010350</v>
      </c>
      <c r="B12" s="180" t="s">
        <v>282</v>
      </c>
      <c r="C12" s="178">
        <v>378.98</v>
      </c>
      <c r="D12" s="178">
        <v>378.98</v>
      </c>
      <c r="E12" s="160">
        <v>361.22</v>
      </c>
      <c r="F12" s="176">
        <v>17.76</v>
      </c>
      <c r="G12" s="169"/>
    </row>
    <row r="13" spans="1:7" ht="13.5" customHeight="1">
      <c r="A13" s="180" t="s">
        <v>283</v>
      </c>
      <c r="B13" s="180" t="s">
        <v>284</v>
      </c>
      <c r="C13" s="178">
        <v>222.01</v>
      </c>
      <c r="D13" s="178">
        <v>222.01</v>
      </c>
      <c r="E13" s="160">
        <v>221.57</v>
      </c>
      <c r="F13" s="176">
        <v>0.44</v>
      </c>
      <c r="G13" s="169"/>
    </row>
    <row r="14" spans="1:7" ht="13.5" customHeight="1">
      <c r="A14" s="180" t="s">
        <v>285</v>
      </c>
      <c r="B14" s="180" t="s">
        <v>286</v>
      </c>
      <c r="C14" s="178">
        <v>215.46</v>
      </c>
      <c r="D14" s="178">
        <v>215.46</v>
      </c>
      <c r="E14" s="160">
        <v>215.02</v>
      </c>
      <c r="F14" s="176">
        <v>0.44</v>
      </c>
      <c r="G14" s="169"/>
    </row>
    <row r="15" spans="1:7" ht="13.5" customHeight="1">
      <c r="A15" s="180" t="s">
        <v>287</v>
      </c>
      <c r="B15" s="180" t="s">
        <v>288</v>
      </c>
      <c r="C15" s="178">
        <v>21.42</v>
      </c>
      <c r="D15" s="178">
        <v>21.42</v>
      </c>
      <c r="E15" s="160">
        <v>21.22</v>
      </c>
      <c r="F15" s="176">
        <v>0.2</v>
      </c>
      <c r="G15" s="169"/>
    </row>
    <row r="16" spans="1:7" ht="13.5" customHeight="1">
      <c r="A16" s="180" t="s">
        <v>289</v>
      </c>
      <c r="B16" s="180" t="s">
        <v>290</v>
      </c>
      <c r="C16" s="178">
        <v>27.69</v>
      </c>
      <c r="D16" s="178">
        <v>27.69</v>
      </c>
      <c r="E16" s="160">
        <v>27.45</v>
      </c>
      <c r="F16" s="176">
        <v>0.24</v>
      </c>
      <c r="G16" s="169"/>
    </row>
    <row r="17" spans="1:7" ht="13.5" customHeight="1">
      <c r="A17" s="180" t="s">
        <v>291</v>
      </c>
      <c r="B17" s="180" t="s">
        <v>292</v>
      </c>
      <c r="C17" s="178">
        <v>166.35</v>
      </c>
      <c r="D17" s="178">
        <v>166.35</v>
      </c>
      <c r="E17" s="160">
        <v>166.35</v>
      </c>
      <c r="F17" s="176">
        <v>0</v>
      </c>
      <c r="G17" s="169"/>
    </row>
    <row r="18" spans="1:7" ht="13.5" customHeight="1">
      <c r="A18" s="180">
        <v>20808</v>
      </c>
      <c r="B18" s="179" t="s">
        <v>293</v>
      </c>
      <c r="C18" s="178">
        <v>6.55</v>
      </c>
      <c r="D18" s="178">
        <v>6.55</v>
      </c>
      <c r="E18" s="160">
        <v>6.55</v>
      </c>
      <c r="F18" s="176">
        <v>0</v>
      </c>
      <c r="G18" s="169"/>
    </row>
    <row r="19" spans="1:7" ht="13.5" customHeight="1">
      <c r="A19" s="180">
        <v>2080801</v>
      </c>
      <c r="B19" s="179" t="s">
        <v>294</v>
      </c>
      <c r="C19" s="178">
        <v>6.55</v>
      </c>
      <c r="D19" s="178">
        <v>6.55</v>
      </c>
      <c r="E19" s="160">
        <v>6.55</v>
      </c>
      <c r="F19" s="176">
        <v>0</v>
      </c>
      <c r="G19" s="169"/>
    </row>
    <row r="20" spans="1:7" ht="13.5" customHeight="1">
      <c r="A20" s="180" t="s">
        <v>295</v>
      </c>
      <c r="B20" s="180" t="s">
        <v>296</v>
      </c>
      <c r="C20" s="178">
        <v>80.36</v>
      </c>
      <c r="D20" s="178">
        <v>80.36</v>
      </c>
      <c r="E20" s="160">
        <v>80.36</v>
      </c>
      <c r="F20" s="176">
        <v>0</v>
      </c>
      <c r="G20" s="169"/>
    </row>
    <row r="21" spans="1:7" ht="13.5" customHeight="1">
      <c r="A21" s="180" t="s">
        <v>297</v>
      </c>
      <c r="B21" s="180" t="s">
        <v>298</v>
      </c>
      <c r="C21" s="178">
        <v>80.36</v>
      </c>
      <c r="D21" s="178">
        <v>80.36</v>
      </c>
      <c r="E21" s="160">
        <v>80.36</v>
      </c>
      <c r="F21" s="176">
        <v>0</v>
      </c>
      <c r="G21" s="169"/>
    </row>
    <row r="22" spans="1:7" ht="13.5" customHeight="1">
      <c r="A22" s="180" t="s">
        <v>299</v>
      </c>
      <c r="B22" s="180" t="s">
        <v>300</v>
      </c>
      <c r="C22" s="178">
        <v>16.1</v>
      </c>
      <c r="D22" s="178">
        <v>16.1</v>
      </c>
      <c r="E22" s="160">
        <v>16.1</v>
      </c>
      <c r="F22" s="176">
        <v>0</v>
      </c>
      <c r="G22" s="169"/>
    </row>
    <row r="23" spans="1:7" ht="13.5" customHeight="1">
      <c r="A23" s="180" t="s">
        <v>301</v>
      </c>
      <c r="B23" s="180" t="s">
        <v>302</v>
      </c>
      <c r="C23" s="178">
        <v>56.99</v>
      </c>
      <c r="D23" s="178">
        <v>56.99</v>
      </c>
      <c r="E23" s="160">
        <v>56.99</v>
      </c>
      <c r="F23" s="176">
        <v>0</v>
      </c>
      <c r="G23" s="169"/>
    </row>
    <row r="24" spans="1:7" ht="13.5" customHeight="1">
      <c r="A24" s="180" t="s">
        <v>303</v>
      </c>
      <c r="B24" s="180" t="s">
        <v>304</v>
      </c>
      <c r="C24" s="178">
        <v>7.26</v>
      </c>
      <c r="D24" s="178">
        <v>7.26</v>
      </c>
      <c r="E24" s="160">
        <v>7.26</v>
      </c>
      <c r="F24" s="176">
        <v>0</v>
      </c>
      <c r="G24" s="169"/>
    </row>
    <row r="25" spans="1:7" ht="13.5" customHeight="1">
      <c r="A25" s="180" t="s">
        <v>305</v>
      </c>
      <c r="B25" s="180" t="s">
        <v>306</v>
      </c>
      <c r="C25" s="178">
        <v>1114.75</v>
      </c>
      <c r="D25" s="178">
        <v>1114.75</v>
      </c>
      <c r="E25" s="160">
        <v>1036.24</v>
      </c>
      <c r="F25" s="176">
        <v>78.51</v>
      </c>
      <c r="G25" s="169"/>
    </row>
    <row r="26" spans="1:7" ht="13.5" customHeight="1">
      <c r="A26" s="180" t="s">
        <v>307</v>
      </c>
      <c r="B26" s="180" t="s">
        <v>308</v>
      </c>
      <c r="C26" s="178">
        <v>536.27</v>
      </c>
      <c r="D26" s="178">
        <v>536.27</v>
      </c>
      <c r="E26" s="160">
        <v>514.39</v>
      </c>
      <c r="F26" s="176">
        <v>21.88</v>
      </c>
      <c r="G26" s="169"/>
    </row>
    <row r="27" spans="1:7" ht="13.5" customHeight="1">
      <c r="A27" s="180" t="s">
        <v>309</v>
      </c>
      <c r="B27" s="180" t="s">
        <v>310</v>
      </c>
      <c r="C27" s="178">
        <v>536.27</v>
      </c>
      <c r="D27" s="178">
        <v>536.27</v>
      </c>
      <c r="E27" s="160">
        <v>514.39</v>
      </c>
      <c r="F27" s="176">
        <v>21.88</v>
      </c>
      <c r="G27" s="169"/>
    </row>
    <row r="28" spans="1:7" ht="13.5" customHeight="1">
      <c r="A28" s="180">
        <v>21302</v>
      </c>
      <c r="B28" s="162" t="s">
        <v>323</v>
      </c>
      <c r="C28" s="178">
        <v>1.5</v>
      </c>
      <c r="D28" s="178">
        <v>1.5</v>
      </c>
      <c r="E28" s="160">
        <v>0</v>
      </c>
      <c r="F28" s="176">
        <v>1.5</v>
      </c>
      <c r="G28" s="169"/>
    </row>
    <row r="29" spans="1:7" ht="13.5" customHeight="1">
      <c r="A29" s="180">
        <v>2130204</v>
      </c>
      <c r="B29" s="170" t="s">
        <v>324</v>
      </c>
      <c r="C29" s="178">
        <v>1.5</v>
      </c>
      <c r="D29" s="178">
        <v>1.5</v>
      </c>
      <c r="E29" s="160">
        <v>0</v>
      </c>
      <c r="F29" s="176">
        <v>1.5</v>
      </c>
      <c r="G29" s="169"/>
    </row>
    <row r="30" spans="1:7" ht="13.5" customHeight="1">
      <c r="A30" s="180" t="s">
        <v>311</v>
      </c>
      <c r="B30" s="180" t="s">
        <v>312</v>
      </c>
      <c r="C30" s="178">
        <v>576.98</v>
      </c>
      <c r="D30" s="178">
        <v>576.98</v>
      </c>
      <c r="E30" s="160">
        <v>521.85</v>
      </c>
      <c r="F30" s="176">
        <v>55.13</v>
      </c>
      <c r="G30" s="169"/>
    </row>
    <row r="31" spans="1:7" ht="13.5" customHeight="1">
      <c r="A31" s="180" t="s">
        <v>313</v>
      </c>
      <c r="B31" s="180" t="s">
        <v>314</v>
      </c>
      <c r="C31" s="178">
        <v>576.98</v>
      </c>
      <c r="D31" s="178">
        <v>576.98</v>
      </c>
      <c r="E31" s="160">
        <v>521.85</v>
      </c>
      <c r="F31" s="176">
        <v>55.13</v>
      </c>
      <c r="G31" s="169"/>
    </row>
    <row r="32" spans="1:7" ht="13.5" customHeight="1">
      <c r="A32" s="180" t="s">
        <v>315</v>
      </c>
      <c r="B32" s="180" t="s">
        <v>316</v>
      </c>
      <c r="C32" s="178">
        <v>120.17</v>
      </c>
      <c r="D32" s="178">
        <v>120.17</v>
      </c>
      <c r="E32" s="160">
        <v>120.17</v>
      </c>
      <c r="F32" s="176">
        <v>0</v>
      </c>
      <c r="G32" s="169"/>
    </row>
    <row r="33" spans="1:7" ht="13.5" customHeight="1">
      <c r="A33" s="180" t="s">
        <v>317</v>
      </c>
      <c r="B33" s="180" t="s">
        <v>318</v>
      </c>
      <c r="C33" s="178">
        <v>120.17</v>
      </c>
      <c r="D33" s="178">
        <v>120.17</v>
      </c>
      <c r="E33" s="160">
        <v>120.17</v>
      </c>
      <c r="F33" s="176">
        <v>0</v>
      </c>
      <c r="G33" s="169"/>
    </row>
    <row r="34" spans="1:7" ht="13.5" customHeight="1">
      <c r="A34" s="180" t="s">
        <v>319</v>
      </c>
      <c r="B34" s="180" t="s">
        <v>320</v>
      </c>
      <c r="C34" s="178">
        <v>120.17</v>
      </c>
      <c r="D34" s="178">
        <v>120.17</v>
      </c>
      <c r="E34" s="160">
        <v>120.17</v>
      </c>
      <c r="F34" s="176">
        <v>0</v>
      </c>
      <c r="G34" s="169"/>
    </row>
    <row r="35" spans="1:7" ht="18" customHeight="1">
      <c r="A35" s="241" t="s">
        <v>79</v>
      </c>
      <c r="B35" s="242" t="s">
        <v>79</v>
      </c>
      <c r="C35" s="178">
        <v>2234.41</v>
      </c>
      <c r="D35" s="178">
        <v>2234.41</v>
      </c>
      <c r="E35" s="178">
        <v>2094.86</v>
      </c>
      <c r="F35" s="178">
        <v>139.55</v>
      </c>
      <c r="G35" s="20" t="s">
        <v>43</v>
      </c>
    </row>
  </sheetData>
  <sheetProtection/>
  <mergeCells count="7">
    <mergeCell ref="A2:G2"/>
    <mergeCell ref="A3:E3"/>
    <mergeCell ref="A4:B4"/>
    <mergeCell ref="D4:F4"/>
    <mergeCell ref="A35:B3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 r:id="rId1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zoomScaleSheetLayoutView="100" workbookViewId="0" topLeftCell="A85">
      <selection activeCell="Q114" sqref="Q114:S114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2" max="12" width="8.7109375" style="0" customWidth="1"/>
    <col min="13" max="13" width="10.421875" style="0" customWidth="1"/>
    <col min="14" max="14" width="8.421875" style="0" customWidth="1"/>
    <col min="15" max="15" width="8.71093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2" max="22" width="8.7109375" style="0" customWidth="1"/>
    <col min="23" max="23" width="11.7109375" style="0" customWidth="1"/>
    <col min="24" max="26" width="8.7109375" style="0" customWidth="1"/>
    <col min="27" max="27" width="9.57421875" style="0" bestFit="1" customWidth="1"/>
  </cols>
  <sheetData>
    <row r="1" spans="1:26" s="110" customFormat="1" ht="12">
      <c r="A1" s="113"/>
      <c r="B1" s="114"/>
      <c r="C1" s="113"/>
      <c r="D1" s="113"/>
      <c r="E1" s="115"/>
      <c r="F1" s="115"/>
      <c r="G1" s="115"/>
      <c r="H1" s="115"/>
      <c r="I1" s="115"/>
      <c r="J1" s="115"/>
      <c r="K1" s="115"/>
      <c r="L1" s="115"/>
      <c r="M1" s="115"/>
      <c r="N1" s="113"/>
      <c r="O1" s="114"/>
      <c r="Q1" s="113"/>
      <c r="R1" s="115"/>
      <c r="S1" s="115"/>
      <c r="T1" s="115"/>
      <c r="U1" s="115"/>
      <c r="V1" s="115"/>
      <c r="W1" s="22"/>
      <c r="X1" s="115"/>
      <c r="Z1" s="39" t="s">
        <v>126</v>
      </c>
    </row>
    <row r="2" spans="1:26" s="110" customFormat="1" ht="39" customHeight="1">
      <c r="A2" s="248" t="s">
        <v>127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124"/>
      <c r="Y2" s="124"/>
      <c r="Z2" s="124"/>
    </row>
    <row r="3" spans="1:26" s="111" customFormat="1" ht="19.5" customHeight="1">
      <c r="A3" s="231" t="s">
        <v>266</v>
      </c>
      <c r="B3" s="236"/>
      <c r="C3" s="237"/>
      <c r="D3" s="237"/>
      <c r="E3" s="237"/>
      <c r="F3" s="116"/>
      <c r="G3" s="116"/>
      <c r="H3" s="116"/>
      <c r="I3" s="116"/>
      <c r="J3" s="116"/>
      <c r="K3" s="116"/>
      <c r="L3" s="116"/>
      <c r="M3" s="116"/>
      <c r="N3" s="121"/>
      <c r="O3" s="122"/>
      <c r="P3" s="121"/>
      <c r="Q3" s="121"/>
      <c r="R3" s="116"/>
      <c r="S3" s="116"/>
      <c r="T3" s="116"/>
      <c r="U3" s="116"/>
      <c r="V3" s="116"/>
      <c r="W3" s="125"/>
      <c r="X3" s="116"/>
      <c r="Z3" s="125" t="s">
        <v>2</v>
      </c>
    </row>
    <row r="4" spans="1:26" s="111" customFormat="1" ht="18" customHeight="1">
      <c r="A4" s="249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249" t="s">
        <v>4</v>
      </c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1"/>
    </row>
    <row r="5" spans="1:26" s="111" customFormat="1" ht="18" customHeight="1">
      <c r="A5" s="252" t="s">
        <v>128</v>
      </c>
      <c r="B5" s="252"/>
      <c r="C5" s="252"/>
      <c r="D5" s="247" t="s">
        <v>53</v>
      </c>
      <c r="E5" s="250" t="s">
        <v>56</v>
      </c>
      <c r="F5" s="250"/>
      <c r="G5" s="251"/>
      <c r="H5" s="249" t="s">
        <v>57</v>
      </c>
      <c r="I5" s="250"/>
      <c r="J5" s="251"/>
      <c r="K5" s="249" t="s">
        <v>58</v>
      </c>
      <c r="L5" s="250"/>
      <c r="M5" s="251"/>
      <c r="N5" s="252" t="s">
        <v>129</v>
      </c>
      <c r="O5" s="252"/>
      <c r="P5" s="252"/>
      <c r="Q5" s="247" t="s">
        <v>53</v>
      </c>
      <c r="R5" s="250" t="s">
        <v>56</v>
      </c>
      <c r="S5" s="250"/>
      <c r="T5" s="251"/>
      <c r="U5" s="249" t="s">
        <v>57</v>
      </c>
      <c r="V5" s="250"/>
      <c r="W5" s="251"/>
      <c r="X5" s="249" t="s">
        <v>58</v>
      </c>
      <c r="Y5" s="250"/>
      <c r="Z5" s="251"/>
    </row>
    <row r="6" spans="1:26" s="111" customFormat="1" ht="18" customHeight="1">
      <c r="A6" s="117" t="s">
        <v>130</v>
      </c>
      <c r="B6" s="117" t="s">
        <v>131</v>
      </c>
      <c r="C6" s="117" t="s">
        <v>69</v>
      </c>
      <c r="D6" s="247"/>
      <c r="E6" s="118" t="s">
        <v>55</v>
      </c>
      <c r="F6" s="119" t="s">
        <v>70</v>
      </c>
      <c r="G6" s="119" t="s">
        <v>71</v>
      </c>
      <c r="H6" s="119" t="s">
        <v>55</v>
      </c>
      <c r="I6" s="119" t="s">
        <v>70</v>
      </c>
      <c r="J6" s="119" t="s">
        <v>71</v>
      </c>
      <c r="K6" s="119" t="s">
        <v>55</v>
      </c>
      <c r="L6" s="119" t="s">
        <v>70</v>
      </c>
      <c r="M6" s="119" t="s">
        <v>71</v>
      </c>
      <c r="N6" s="117" t="s">
        <v>130</v>
      </c>
      <c r="O6" s="117" t="s">
        <v>131</v>
      </c>
      <c r="P6" s="117" t="s">
        <v>69</v>
      </c>
      <c r="Q6" s="247"/>
      <c r="R6" s="118" t="s">
        <v>55</v>
      </c>
      <c r="S6" s="119" t="s">
        <v>70</v>
      </c>
      <c r="T6" s="119" t="s">
        <v>71</v>
      </c>
      <c r="U6" s="119" t="s">
        <v>55</v>
      </c>
      <c r="V6" s="119" t="s">
        <v>70</v>
      </c>
      <c r="W6" s="119" t="s">
        <v>71</v>
      </c>
      <c r="X6" s="119" t="s">
        <v>55</v>
      </c>
      <c r="Y6" s="119" t="s">
        <v>70</v>
      </c>
      <c r="Z6" s="119" t="s">
        <v>71</v>
      </c>
    </row>
    <row r="7" spans="1:26" s="111" customFormat="1" ht="12.75" customHeight="1">
      <c r="A7" s="117" t="s">
        <v>119</v>
      </c>
      <c r="B7" s="117" t="s">
        <v>120</v>
      </c>
      <c r="C7" s="117" t="s">
        <v>121</v>
      </c>
      <c r="D7" s="117" t="s">
        <v>122</v>
      </c>
      <c r="E7" s="117" t="s">
        <v>123</v>
      </c>
      <c r="F7" s="117" t="s">
        <v>124</v>
      </c>
      <c r="G7" s="117" t="s">
        <v>125</v>
      </c>
      <c r="H7" s="117" t="s">
        <v>132</v>
      </c>
      <c r="I7" s="117" t="s">
        <v>133</v>
      </c>
      <c r="J7" s="117" t="s">
        <v>134</v>
      </c>
      <c r="K7" s="117" t="s">
        <v>135</v>
      </c>
      <c r="L7" s="117" t="s">
        <v>136</v>
      </c>
      <c r="M7" s="117" t="s">
        <v>137</v>
      </c>
      <c r="N7" s="117" t="s">
        <v>138</v>
      </c>
      <c r="O7" s="117" t="s">
        <v>139</v>
      </c>
      <c r="P7" s="117" t="s">
        <v>140</v>
      </c>
      <c r="Q7" s="117" t="s">
        <v>141</v>
      </c>
      <c r="R7" s="117" t="s">
        <v>142</v>
      </c>
      <c r="S7" s="117" t="s">
        <v>143</v>
      </c>
      <c r="T7" s="117" t="s">
        <v>144</v>
      </c>
      <c r="U7" s="117" t="s">
        <v>145</v>
      </c>
      <c r="V7" s="117" t="s">
        <v>146</v>
      </c>
      <c r="W7" s="117" t="s">
        <v>147</v>
      </c>
      <c r="X7" s="117" t="s">
        <v>148</v>
      </c>
      <c r="Y7" s="117" t="s">
        <v>149</v>
      </c>
      <c r="Z7" s="117" t="s">
        <v>150</v>
      </c>
    </row>
    <row r="8" spans="1:26" s="111" customFormat="1" ht="12.75" customHeight="1">
      <c r="A8" s="181" t="s">
        <v>325</v>
      </c>
      <c r="B8" s="182" t="s">
        <v>326</v>
      </c>
      <c r="C8" s="183" t="s">
        <v>327</v>
      </c>
      <c r="D8" s="186">
        <v>355.79</v>
      </c>
      <c r="E8" s="186">
        <v>355.79</v>
      </c>
      <c r="F8" s="186">
        <v>355.79</v>
      </c>
      <c r="G8" s="117"/>
      <c r="H8" s="117"/>
      <c r="I8" s="117"/>
      <c r="J8" s="117"/>
      <c r="K8" s="117"/>
      <c r="L8" s="117"/>
      <c r="M8" s="117"/>
      <c r="N8" s="181" t="s">
        <v>417</v>
      </c>
      <c r="O8" s="181" t="s">
        <v>326</v>
      </c>
      <c r="P8" s="183" t="s">
        <v>366</v>
      </c>
      <c r="Q8" s="187">
        <v>1517.79</v>
      </c>
      <c r="R8" s="187">
        <v>1517.79</v>
      </c>
      <c r="S8" s="187">
        <v>1517.79</v>
      </c>
      <c r="T8" s="117"/>
      <c r="U8" s="117"/>
      <c r="V8" s="117"/>
      <c r="W8" s="117"/>
      <c r="X8" s="117"/>
      <c r="Y8" s="117"/>
      <c r="Z8" s="117"/>
    </row>
    <row r="9" spans="1:26" s="111" customFormat="1" ht="12.75" customHeight="1">
      <c r="A9" s="182"/>
      <c r="B9" s="182" t="s">
        <v>328</v>
      </c>
      <c r="C9" s="184" t="s">
        <v>329</v>
      </c>
      <c r="D9" s="185">
        <v>270.98</v>
      </c>
      <c r="E9" s="185">
        <v>270.98</v>
      </c>
      <c r="F9" s="185">
        <v>270.98</v>
      </c>
      <c r="G9" s="117"/>
      <c r="H9" s="117"/>
      <c r="I9" s="117"/>
      <c r="J9" s="117"/>
      <c r="K9" s="117"/>
      <c r="L9" s="117"/>
      <c r="M9" s="117"/>
      <c r="N9" s="182"/>
      <c r="O9" s="182" t="s">
        <v>328</v>
      </c>
      <c r="P9" s="184" t="s">
        <v>418</v>
      </c>
      <c r="Q9" s="187">
        <v>459.29</v>
      </c>
      <c r="R9" s="187">
        <v>459.29</v>
      </c>
      <c r="S9" s="187">
        <v>459.29</v>
      </c>
      <c r="T9" s="117"/>
      <c r="U9" s="117"/>
      <c r="V9" s="117"/>
      <c r="W9" s="117"/>
      <c r="X9" s="117"/>
      <c r="Y9" s="117"/>
      <c r="Z9" s="117"/>
    </row>
    <row r="10" spans="1:26" s="111" customFormat="1" ht="12.75" customHeight="1">
      <c r="A10" s="182"/>
      <c r="B10" s="182" t="s">
        <v>330</v>
      </c>
      <c r="C10" s="184" t="s">
        <v>331</v>
      </c>
      <c r="D10" s="186">
        <v>54.02</v>
      </c>
      <c r="E10" s="186">
        <v>54.02</v>
      </c>
      <c r="F10" s="186">
        <v>54.02</v>
      </c>
      <c r="G10" s="117"/>
      <c r="H10" s="117"/>
      <c r="I10" s="117"/>
      <c r="J10" s="117"/>
      <c r="K10" s="117"/>
      <c r="L10" s="117"/>
      <c r="M10" s="117"/>
      <c r="N10" s="182"/>
      <c r="O10" s="182" t="s">
        <v>330</v>
      </c>
      <c r="P10" s="184" t="s">
        <v>419</v>
      </c>
      <c r="Q10" s="187">
        <v>268.8</v>
      </c>
      <c r="R10" s="187">
        <v>268.8</v>
      </c>
      <c r="S10" s="187">
        <v>268.8</v>
      </c>
      <c r="T10" s="117"/>
      <c r="U10" s="117"/>
      <c r="V10" s="117"/>
      <c r="W10" s="117"/>
      <c r="X10" s="117"/>
      <c r="Y10" s="117"/>
      <c r="Z10" s="117"/>
    </row>
    <row r="11" spans="1:26" s="111" customFormat="1" ht="12.75" customHeight="1">
      <c r="A11" s="182"/>
      <c r="B11" s="182" t="s">
        <v>332</v>
      </c>
      <c r="C11" s="184" t="s">
        <v>333</v>
      </c>
      <c r="D11" s="186">
        <v>26.47</v>
      </c>
      <c r="E11" s="186">
        <v>26.47</v>
      </c>
      <c r="F11" s="186">
        <v>26.47</v>
      </c>
      <c r="G11" s="117"/>
      <c r="H11" s="117"/>
      <c r="I11" s="117"/>
      <c r="J11" s="117"/>
      <c r="K11" s="117"/>
      <c r="L11" s="117"/>
      <c r="M11" s="117"/>
      <c r="N11" s="182"/>
      <c r="O11" s="182" t="s">
        <v>332</v>
      </c>
      <c r="P11" s="184" t="s">
        <v>420</v>
      </c>
      <c r="Q11" s="187">
        <v>7.81</v>
      </c>
      <c r="R11" s="187">
        <v>7.81</v>
      </c>
      <c r="S11" s="187">
        <v>7.81</v>
      </c>
      <c r="T11" s="117"/>
      <c r="U11" s="117"/>
      <c r="V11" s="117"/>
      <c r="W11" s="117"/>
      <c r="X11" s="117"/>
      <c r="Y11" s="117"/>
      <c r="Z11" s="117"/>
    </row>
    <row r="12" spans="1:26" s="111" customFormat="1" ht="12.75" customHeight="1">
      <c r="A12" s="182"/>
      <c r="B12" s="182" t="s">
        <v>334</v>
      </c>
      <c r="C12" s="184" t="s">
        <v>335</v>
      </c>
      <c r="D12" s="186">
        <v>4.32</v>
      </c>
      <c r="E12" s="186">
        <v>4.32</v>
      </c>
      <c r="F12" s="186">
        <v>4.32</v>
      </c>
      <c r="G12" s="117"/>
      <c r="H12" s="117"/>
      <c r="I12" s="117"/>
      <c r="J12" s="117"/>
      <c r="K12" s="117"/>
      <c r="L12" s="117"/>
      <c r="M12" s="117"/>
      <c r="N12" s="182"/>
      <c r="O12" s="182" t="s">
        <v>345</v>
      </c>
      <c r="P12" s="184" t="s">
        <v>421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</row>
    <row r="13" spans="1:26" s="111" customFormat="1" ht="12.75" customHeight="1">
      <c r="A13" s="181" t="s">
        <v>336</v>
      </c>
      <c r="B13" s="181" t="s">
        <v>326</v>
      </c>
      <c r="C13" s="183" t="s">
        <v>337</v>
      </c>
      <c r="D13" s="186">
        <v>37.54</v>
      </c>
      <c r="E13" s="186">
        <v>37.54</v>
      </c>
      <c r="F13" s="186">
        <v>37.54</v>
      </c>
      <c r="G13" s="117"/>
      <c r="H13" s="117"/>
      <c r="I13" s="117"/>
      <c r="J13" s="117"/>
      <c r="K13" s="117"/>
      <c r="L13" s="117"/>
      <c r="M13" s="117"/>
      <c r="N13" s="182"/>
      <c r="O13" s="182" t="s">
        <v>346</v>
      </c>
      <c r="P13" s="184" t="s">
        <v>422</v>
      </c>
      <c r="Q13" s="187">
        <v>401.57</v>
      </c>
      <c r="R13" s="187">
        <v>401.57</v>
      </c>
      <c r="S13" s="187">
        <v>401.57</v>
      </c>
      <c r="T13" s="117"/>
      <c r="U13" s="117"/>
      <c r="V13" s="117"/>
      <c r="W13" s="117"/>
      <c r="X13" s="117"/>
      <c r="Y13" s="117"/>
      <c r="Z13" s="117"/>
    </row>
    <row r="14" spans="1:26" s="111" customFormat="1" ht="12.75" customHeight="1">
      <c r="A14" s="182"/>
      <c r="B14" s="182" t="s">
        <v>328</v>
      </c>
      <c r="C14" s="184" t="s">
        <v>338</v>
      </c>
      <c r="D14" s="186">
        <f>3.4+22.5+2.34</f>
        <v>28.24</v>
      </c>
      <c r="E14" s="186">
        <f>3.4+22.5+2.34</f>
        <v>28.24</v>
      </c>
      <c r="F14" s="186">
        <f>3.4+22.5+2.34</f>
        <v>28.24</v>
      </c>
      <c r="G14" s="117"/>
      <c r="H14" s="117"/>
      <c r="I14" s="117"/>
      <c r="J14" s="117"/>
      <c r="K14" s="117"/>
      <c r="L14" s="117"/>
      <c r="M14" s="117"/>
      <c r="N14" s="182"/>
      <c r="O14" s="182" t="s">
        <v>348</v>
      </c>
      <c r="P14" s="184" t="s">
        <v>423</v>
      </c>
      <c r="Q14" s="187">
        <v>166.35</v>
      </c>
      <c r="R14" s="187">
        <v>166.35</v>
      </c>
      <c r="S14" s="187">
        <v>166.35</v>
      </c>
      <c r="T14" s="117"/>
      <c r="U14" s="117"/>
      <c r="V14" s="117"/>
      <c r="W14" s="117"/>
      <c r="X14" s="117"/>
      <c r="Y14" s="117"/>
      <c r="Z14" s="117"/>
    </row>
    <row r="15" spans="1:26" s="111" customFormat="1" ht="12.75" customHeight="1">
      <c r="A15" s="182"/>
      <c r="B15" s="182" t="s">
        <v>330</v>
      </c>
      <c r="C15" s="184" t="s">
        <v>339</v>
      </c>
      <c r="D15" s="186">
        <v>1</v>
      </c>
      <c r="E15" s="186">
        <v>1</v>
      </c>
      <c r="F15" s="186">
        <v>1</v>
      </c>
      <c r="G15" s="117"/>
      <c r="H15" s="117"/>
      <c r="I15" s="117"/>
      <c r="J15" s="117"/>
      <c r="K15" s="117"/>
      <c r="L15" s="117"/>
      <c r="M15" s="117"/>
      <c r="N15" s="182"/>
      <c r="O15" s="182" t="s">
        <v>350</v>
      </c>
      <c r="P15" s="184" t="s">
        <v>424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s="111" customFormat="1" ht="12.75" customHeight="1">
      <c r="A16" s="182"/>
      <c r="B16" s="182" t="s">
        <v>332</v>
      </c>
      <c r="C16" s="184" t="s">
        <v>340</v>
      </c>
      <c r="D16" s="186">
        <v>0.5</v>
      </c>
      <c r="E16" s="186">
        <v>0.5</v>
      </c>
      <c r="F16" s="186">
        <v>0.5</v>
      </c>
      <c r="G16" s="117"/>
      <c r="H16" s="117"/>
      <c r="I16" s="117"/>
      <c r="J16" s="117"/>
      <c r="K16" s="117"/>
      <c r="L16" s="117"/>
      <c r="M16" s="117"/>
      <c r="N16" s="182"/>
      <c r="O16" s="182" t="s">
        <v>425</v>
      </c>
      <c r="P16" s="184" t="s">
        <v>426</v>
      </c>
      <c r="Q16" s="187">
        <v>73.1</v>
      </c>
      <c r="R16" s="187">
        <v>73.1</v>
      </c>
      <c r="S16" s="187">
        <v>73.1</v>
      </c>
      <c r="T16" s="117"/>
      <c r="U16" s="117"/>
      <c r="V16" s="117"/>
      <c r="W16" s="117"/>
      <c r="X16" s="117"/>
      <c r="Y16" s="117"/>
      <c r="Z16" s="117"/>
    </row>
    <row r="17" spans="1:26" s="111" customFormat="1" ht="12.75" customHeight="1">
      <c r="A17" s="182"/>
      <c r="B17" s="182" t="s">
        <v>341</v>
      </c>
      <c r="C17" s="184" t="s">
        <v>342</v>
      </c>
      <c r="D17" s="186"/>
      <c r="E17" s="186"/>
      <c r="F17" s="186"/>
      <c r="G17" s="117"/>
      <c r="H17" s="117"/>
      <c r="I17" s="117"/>
      <c r="J17" s="117"/>
      <c r="K17" s="117"/>
      <c r="L17" s="117"/>
      <c r="M17" s="117"/>
      <c r="N17" s="182"/>
      <c r="O17" s="182" t="s">
        <v>427</v>
      </c>
      <c r="P17" s="184" t="s">
        <v>428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s="111" customFormat="1" ht="12.75" customHeight="1">
      <c r="A18" s="182"/>
      <c r="B18" s="182" t="s">
        <v>343</v>
      </c>
      <c r="C18" s="184" t="s">
        <v>344</v>
      </c>
      <c r="D18" s="186">
        <v>1</v>
      </c>
      <c r="E18" s="186">
        <v>1</v>
      </c>
      <c r="F18" s="186">
        <v>1</v>
      </c>
      <c r="G18" s="117"/>
      <c r="H18" s="117"/>
      <c r="I18" s="117"/>
      <c r="J18" s="117"/>
      <c r="K18" s="117"/>
      <c r="L18" s="117"/>
      <c r="M18" s="117"/>
      <c r="N18" s="182"/>
      <c r="O18" s="182" t="s">
        <v>429</v>
      </c>
      <c r="P18" s="184" t="s">
        <v>430</v>
      </c>
      <c r="Q18" s="187">
        <v>7.26</v>
      </c>
      <c r="R18" s="187">
        <v>7.26</v>
      </c>
      <c r="S18" s="187">
        <v>7.26</v>
      </c>
      <c r="T18" s="117"/>
      <c r="U18" s="117"/>
      <c r="V18" s="117"/>
      <c r="W18" s="117"/>
      <c r="X18" s="117"/>
      <c r="Y18" s="117"/>
      <c r="Z18" s="117"/>
    </row>
    <row r="19" spans="1:26" s="111" customFormat="1" ht="12.75" customHeight="1">
      <c r="A19" s="182"/>
      <c r="B19" s="182" t="s">
        <v>345</v>
      </c>
      <c r="C19" s="184" t="s">
        <v>157</v>
      </c>
      <c r="D19" s="186">
        <v>1.8</v>
      </c>
      <c r="E19" s="186">
        <v>1.8</v>
      </c>
      <c r="F19" s="186">
        <v>1.8</v>
      </c>
      <c r="G19" s="117"/>
      <c r="H19" s="117"/>
      <c r="I19" s="117"/>
      <c r="J19" s="117"/>
      <c r="K19" s="117"/>
      <c r="L19" s="117"/>
      <c r="M19" s="117"/>
      <c r="N19" s="182"/>
      <c r="O19" s="182" t="s">
        <v>431</v>
      </c>
      <c r="P19" s="184" t="s">
        <v>333</v>
      </c>
      <c r="Q19" s="187">
        <v>120.17</v>
      </c>
      <c r="R19" s="187">
        <v>120.17</v>
      </c>
      <c r="S19" s="187">
        <v>120.17</v>
      </c>
      <c r="T19" s="117"/>
      <c r="U19" s="117"/>
      <c r="V19" s="117"/>
      <c r="W19" s="117"/>
      <c r="X19" s="117"/>
      <c r="Y19" s="117"/>
      <c r="Z19" s="117"/>
    </row>
    <row r="20" spans="1:26" s="111" customFormat="1" ht="12.75" customHeight="1">
      <c r="A20" s="182"/>
      <c r="B20" s="182" t="s">
        <v>346</v>
      </c>
      <c r="C20" s="184" t="s">
        <v>347</v>
      </c>
      <c r="D20" s="186"/>
      <c r="E20" s="186"/>
      <c r="F20" s="186"/>
      <c r="G20" s="117"/>
      <c r="H20" s="117"/>
      <c r="I20" s="117"/>
      <c r="J20" s="117"/>
      <c r="K20" s="117"/>
      <c r="L20" s="117"/>
      <c r="M20" s="117"/>
      <c r="N20" s="182"/>
      <c r="O20" s="182" t="s">
        <v>432</v>
      </c>
      <c r="P20" s="184" t="s">
        <v>433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s="111" customFormat="1" ht="12.75" customHeight="1">
      <c r="A21" s="182"/>
      <c r="B21" s="182" t="s">
        <v>348</v>
      </c>
      <c r="C21" s="184" t="s">
        <v>349</v>
      </c>
      <c r="D21" s="186">
        <v>5</v>
      </c>
      <c r="E21" s="186">
        <v>5</v>
      </c>
      <c r="F21" s="186">
        <v>5</v>
      </c>
      <c r="G21" s="117"/>
      <c r="H21" s="117"/>
      <c r="I21" s="117"/>
      <c r="J21" s="117"/>
      <c r="K21" s="117"/>
      <c r="L21" s="117"/>
      <c r="M21" s="117"/>
      <c r="N21" s="182"/>
      <c r="O21" s="182" t="s">
        <v>334</v>
      </c>
      <c r="P21" s="184" t="s">
        <v>335</v>
      </c>
      <c r="Q21" s="187">
        <v>13.44</v>
      </c>
      <c r="R21" s="187">
        <v>13.44</v>
      </c>
      <c r="S21" s="187">
        <v>13.44</v>
      </c>
      <c r="T21" s="117"/>
      <c r="U21" s="117"/>
      <c r="V21" s="117"/>
      <c r="W21" s="117"/>
      <c r="X21" s="117"/>
      <c r="Y21" s="117"/>
      <c r="Z21" s="117"/>
    </row>
    <row r="22" spans="1:26" s="111" customFormat="1" ht="12.75" customHeight="1">
      <c r="A22" s="182"/>
      <c r="B22" s="182" t="s">
        <v>350</v>
      </c>
      <c r="C22" s="184" t="s">
        <v>351</v>
      </c>
      <c r="D22" s="186"/>
      <c r="E22" s="186"/>
      <c r="F22" s="186"/>
      <c r="G22" s="117"/>
      <c r="H22" s="117"/>
      <c r="I22" s="117"/>
      <c r="J22" s="117"/>
      <c r="K22" s="117"/>
      <c r="L22" s="117"/>
      <c r="M22" s="117"/>
      <c r="N22" s="181" t="s">
        <v>434</v>
      </c>
      <c r="O22" s="181" t="s">
        <v>326</v>
      </c>
      <c r="P22" s="183" t="s">
        <v>367</v>
      </c>
      <c r="Q22" s="187">
        <v>139.55</v>
      </c>
      <c r="R22" s="187">
        <v>139.55</v>
      </c>
      <c r="S22" s="187">
        <v>139.55</v>
      </c>
      <c r="T22" s="117"/>
      <c r="U22" s="117"/>
      <c r="V22" s="117"/>
      <c r="W22" s="117"/>
      <c r="X22" s="117"/>
      <c r="Y22" s="117"/>
      <c r="Z22" s="117"/>
    </row>
    <row r="23" spans="1:26" s="111" customFormat="1" ht="12.75" customHeight="1">
      <c r="A23" s="182"/>
      <c r="B23" s="182" t="s">
        <v>334</v>
      </c>
      <c r="C23" s="184" t="s">
        <v>352</v>
      </c>
      <c r="D23" s="186"/>
      <c r="E23" s="186"/>
      <c r="F23" s="186"/>
      <c r="G23" s="117"/>
      <c r="H23" s="117"/>
      <c r="I23" s="117"/>
      <c r="J23" s="117"/>
      <c r="K23" s="117"/>
      <c r="L23" s="117"/>
      <c r="M23" s="117"/>
      <c r="N23" s="182"/>
      <c r="O23" s="182" t="s">
        <v>328</v>
      </c>
      <c r="P23" s="184" t="s">
        <v>435</v>
      </c>
      <c r="Q23" s="187">
        <v>62.77</v>
      </c>
      <c r="R23" s="187">
        <v>62.77</v>
      </c>
      <c r="S23" s="187">
        <v>62.77</v>
      </c>
      <c r="T23" s="117"/>
      <c r="U23" s="117"/>
      <c r="V23" s="117"/>
      <c r="W23" s="117"/>
      <c r="X23" s="117"/>
      <c r="Y23" s="117"/>
      <c r="Z23" s="117"/>
    </row>
    <row r="24" spans="1:26" s="111" customFormat="1" ht="12.75" customHeight="1">
      <c r="A24" s="181" t="s">
        <v>353</v>
      </c>
      <c r="B24" s="181" t="s">
        <v>326</v>
      </c>
      <c r="C24" s="183" t="s">
        <v>354</v>
      </c>
      <c r="D24" s="186"/>
      <c r="E24" s="186"/>
      <c r="F24" s="186"/>
      <c r="G24" s="117"/>
      <c r="H24" s="117"/>
      <c r="I24" s="117"/>
      <c r="J24" s="117"/>
      <c r="K24" s="117"/>
      <c r="L24" s="117"/>
      <c r="M24" s="117"/>
      <c r="N24" s="182"/>
      <c r="O24" s="182" t="s">
        <v>330</v>
      </c>
      <c r="P24" s="184" t="s">
        <v>436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</row>
    <row r="25" spans="1:26" s="111" customFormat="1" ht="12.75" customHeight="1">
      <c r="A25" s="182"/>
      <c r="B25" s="182" t="s">
        <v>328</v>
      </c>
      <c r="C25" s="184" t="s">
        <v>355</v>
      </c>
      <c r="D25" s="186"/>
      <c r="E25" s="186"/>
      <c r="F25" s="186"/>
      <c r="G25" s="117"/>
      <c r="H25" s="117"/>
      <c r="I25" s="117"/>
      <c r="J25" s="117"/>
      <c r="K25" s="117"/>
      <c r="L25" s="117"/>
      <c r="M25" s="117"/>
      <c r="N25" s="182"/>
      <c r="O25" s="182" t="s">
        <v>332</v>
      </c>
      <c r="P25" s="184" t="s">
        <v>437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/>
    </row>
    <row r="26" spans="1:26" s="111" customFormat="1" ht="12.75" customHeight="1">
      <c r="A26" s="182"/>
      <c r="B26" s="182" t="s">
        <v>330</v>
      </c>
      <c r="C26" s="184" t="s">
        <v>356</v>
      </c>
      <c r="D26" s="186"/>
      <c r="E26" s="186"/>
      <c r="F26" s="186"/>
      <c r="G26" s="117"/>
      <c r="H26" s="117"/>
      <c r="I26" s="117"/>
      <c r="J26" s="117"/>
      <c r="K26" s="117"/>
      <c r="L26" s="117"/>
      <c r="M26" s="117"/>
      <c r="N26" s="182"/>
      <c r="O26" s="182" t="s">
        <v>341</v>
      </c>
      <c r="P26" s="184" t="s">
        <v>438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1:26" s="111" customFormat="1" ht="12.75" customHeight="1">
      <c r="A27" s="182"/>
      <c r="B27" s="182" t="s">
        <v>332</v>
      </c>
      <c r="C27" s="184" t="s">
        <v>357</v>
      </c>
      <c r="D27" s="186"/>
      <c r="E27" s="186"/>
      <c r="F27" s="186"/>
      <c r="G27" s="117"/>
      <c r="H27" s="117"/>
      <c r="I27" s="117"/>
      <c r="J27" s="117"/>
      <c r="K27" s="117"/>
      <c r="L27" s="117"/>
      <c r="M27" s="117"/>
      <c r="N27" s="182"/>
      <c r="O27" s="182" t="s">
        <v>343</v>
      </c>
      <c r="P27" s="184" t="s">
        <v>439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</row>
    <row r="28" spans="1:26" s="111" customFormat="1" ht="12.75" customHeight="1">
      <c r="A28" s="182"/>
      <c r="B28" s="182" t="s">
        <v>343</v>
      </c>
      <c r="C28" s="184" t="s">
        <v>358</v>
      </c>
      <c r="D28" s="186"/>
      <c r="E28" s="186"/>
      <c r="F28" s="186"/>
      <c r="G28" s="117"/>
      <c r="H28" s="117"/>
      <c r="I28" s="117"/>
      <c r="J28" s="117"/>
      <c r="K28" s="117"/>
      <c r="L28" s="117"/>
      <c r="M28" s="117"/>
      <c r="N28" s="182"/>
      <c r="O28" s="182" t="s">
        <v>345</v>
      </c>
      <c r="P28" s="184" t="s">
        <v>440</v>
      </c>
      <c r="Q28" s="187">
        <v>1</v>
      </c>
      <c r="R28" s="187">
        <v>1</v>
      </c>
      <c r="S28" s="187">
        <v>1</v>
      </c>
      <c r="T28" s="117"/>
      <c r="U28" s="117"/>
      <c r="V28" s="117"/>
      <c r="W28" s="117"/>
      <c r="X28" s="117"/>
      <c r="Y28" s="117"/>
      <c r="Z28" s="117"/>
    </row>
    <row r="29" spans="1:26" s="111" customFormat="1" ht="12.75" customHeight="1">
      <c r="A29" s="182"/>
      <c r="B29" s="182" t="s">
        <v>345</v>
      </c>
      <c r="C29" s="184" t="s">
        <v>359</v>
      </c>
      <c r="D29" s="186"/>
      <c r="E29" s="186"/>
      <c r="F29" s="186"/>
      <c r="G29" s="117"/>
      <c r="H29" s="117"/>
      <c r="I29" s="117"/>
      <c r="J29" s="117"/>
      <c r="K29" s="117"/>
      <c r="L29" s="117"/>
      <c r="M29" s="117"/>
      <c r="N29" s="182"/>
      <c r="O29" s="182" t="s">
        <v>346</v>
      </c>
      <c r="P29" s="184" t="s">
        <v>441</v>
      </c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s="111" customFormat="1" ht="12.75" customHeight="1">
      <c r="A30" s="182"/>
      <c r="B30" s="182" t="s">
        <v>346</v>
      </c>
      <c r="C30" s="184" t="s">
        <v>360</v>
      </c>
      <c r="D30" s="186"/>
      <c r="E30" s="186"/>
      <c r="F30" s="186"/>
      <c r="G30" s="117"/>
      <c r="H30" s="117"/>
      <c r="I30" s="117"/>
      <c r="J30" s="117"/>
      <c r="K30" s="117"/>
      <c r="L30" s="117"/>
      <c r="M30" s="117"/>
      <c r="N30" s="182"/>
      <c r="O30" s="182" t="s">
        <v>348</v>
      </c>
      <c r="P30" s="184" t="s">
        <v>442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s="111" customFormat="1" ht="12.75" customHeight="1">
      <c r="A31" s="182"/>
      <c r="B31" s="182" t="s">
        <v>334</v>
      </c>
      <c r="C31" s="184" t="s">
        <v>361</v>
      </c>
      <c r="D31" s="186"/>
      <c r="E31" s="186"/>
      <c r="F31" s="186"/>
      <c r="G31" s="117"/>
      <c r="H31" s="117"/>
      <c r="I31" s="117"/>
      <c r="J31" s="117"/>
      <c r="K31" s="117"/>
      <c r="L31" s="117"/>
      <c r="M31" s="117"/>
      <c r="N31" s="182"/>
      <c r="O31" s="182" t="s">
        <v>350</v>
      </c>
      <c r="P31" s="184" t="s">
        <v>443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s="111" customFormat="1" ht="12.75" customHeight="1">
      <c r="A32" s="181" t="s">
        <v>362</v>
      </c>
      <c r="B32" s="181" t="s">
        <v>326</v>
      </c>
      <c r="C32" s="183" t="s">
        <v>363</v>
      </c>
      <c r="D32" s="186"/>
      <c r="E32" s="186"/>
      <c r="F32" s="186"/>
      <c r="G32" s="117"/>
      <c r="H32" s="117"/>
      <c r="I32" s="117"/>
      <c r="J32" s="117"/>
      <c r="K32" s="117"/>
      <c r="L32" s="117"/>
      <c r="M32" s="117"/>
      <c r="N32" s="182"/>
      <c r="O32" s="182" t="s">
        <v>427</v>
      </c>
      <c r="P32" s="184" t="s">
        <v>444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s="111" customFormat="1" ht="12.75" customHeight="1">
      <c r="A33" s="182"/>
      <c r="B33" s="182" t="s">
        <v>328</v>
      </c>
      <c r="C33" s="184" t="s">
        <v>355</v>
      </c>
      <c r="D33" s="186"/>
      <c r="E33" s="186"/>
      <c r="F33" s="186"/>
      <c r="G33" s="117"/>
      <c r="H33" s="117"/>
      <c r="I33" s="117"/>
      <c r="J33" s="117"/>
      <c r="K33" s="117"/>
      <c r="L33" s="117"/>
      <c r="M33" s="117"/>
      <c r="N33" s="182"/>
      <c r="O33" s="182" t="s">
        <v>429</v>
      </c>
      <c r="P33" s="184" t="s">
        <v>347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s="111" customFormat="1" ht="12.75" customHeight="1">
      <c r="A34" s="182"/>
      <c r="B34" s="182" t="s">
        <v>330</v>
      </c>
      <c r="C34" s="184" t="s">
        <v>356</v>
      </c>
      <c r="D34" s="186"/>
      <c r="E34" s="186"/>
      <c r="F34" s="186"/>
      <c r="G34" s="117"/>
      <c r="H34" s="117"/>
      <c r="I34" s="117"/>
      <c r="J34" s="117"/>
      <c r="K34" s="117"/>
      <c r="L34" s="117"/>
      <c r="M34" s="117"/>
      <c r="N34" s="182"/>
      <c r="O34" s="182" t="s">
        <v>431</v>
      </c>
      <c r="P34" s="184" t="s">
        <v>351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s="111" customFormat="1" ht="12.75" customHeight="1">
      <c r="A35" s="182"/>
      <c r="B35" s="182" t="s">
        <v>332</v>
      </c>
      <c r="C35" s="184" t="s">
        <v>357</v>
      </c>
      <c r="D35" s="186"/>
      <c r="E35" s="186"/>
      <c r="F35" s="186"/>
      <c r="G35" s="117"/>
      <c r="H35" s="117"/>
      <c r="I35" s="117"/>
      <c r="J35" s="117"/>
      <c r="K35" s="117"/>
      <c r="L35" s="117"/>
      <c r="M35" s="117"/>
      <c r="N35" s="182"/>
      <c r="O35" s="182" t="s">
        <v>432</v>
      </c>
      <c r="P35" s="184" t="s">
        <v>445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s="111" customFormat="1" ht="12.75" customHeight="1">
      <c r="A36" s="182"/>
      <c r="B36" s="182" t="s">
        <v>341</v>
      </c>
      <c r="C36" s="184" t="s">
        <v>359</v>
      </c>
      <c r="D36" s="186"/>
      <c r="E36" s="186"/>
      <c r="F36" s="186"/>
      <c r="G36" s="117"/>
      <c r="H36" s="117"/>
      <c r="I36" s="117"/>
      <c r="J36" s="117"/>
      <c r="K36" s="117"/>
      <c r="L36" s="117"/>
      <c r="M36" s="117"/>
      <c r="N36" s="182"/>
      <c r="O36" s="182" t="s">
        <v>446</v>
      </c>
      <c r="P36" s="184" t="s">
        <v>339</v>
      </c>
      <c r="Q36" s="187">
        <v>17.5</v>
      </c>
      <c r="R36" s="187">
        <v>17.5</v>
      </c>
      <c r="S36" s="187">
        <v>17.5</v>
      </c>
      <c r="T36" s="117"/>
      <c r="U36" s="117"/>
      <c r="V36" s="117"/>
      <c r="W36" s="117"/>
      <c r="X36" s="117"/>
      <c r="Y36" s="117"/>
      <c r="Z36" s="117"/>
    </row>
    <row r="37" spans="1:26" s="111" customFormat="1" ht="12.75" customHeight="1">
      <c r="A37" s="182"/>
      <c r="B37" s="182" t="s">
        <v>343</v>
      </c>
      <c r="C37" s="184" t="s">
        <v>360</v>
      </c>
      <c r="D37" s="186"/>
      <c r="E37" s="186"/>
      <c r="F37" s="186"/>
      <c r="G37" s="117"/>
      <c r="H37" s="117"/>
      <c r="I37" s="117"/>
      <c r="J37" s="117"/>
      <c r="K37" s="117"/>
      <c r="L37" s="117"/>
      <c r="M37" s="117"/>
      <c r="N37" s="182"/>
      <c r="O37" s="182" t="s">
        <v>447</v>
      </c>
      <c r="P37" s="184" t="s">
        <v>340</v>
      </c>
      <c r="Q37" s="187">
        <v>1</v>
      </c>
      <c r="R37" s="187">
        <v>1</v>
      </c>
      <c r="S37" s="187">
        <v>1</v>
      </c>
      <c r="T37" s="117"/>
      <c r="U37" s="117"/>
      <c r="V37" s="117"/>
      <c r="W37" s="117"/>
      <c r="X37" s="117"/>
      <c r="Y37" s="117"/>
      <c r="Z37" s="117"/>
    </row>
    <row r="38" spans="1:26" s="111" customFormat="1" ht="12.75" customHeight="1">
      <c r="A38" s="182"/>
      <c r="B38" s="182" t="s">
        <v>334</v>
      </c>
      <c r="C38" s="184" t="s">
        <v>361</v>
      </c>
      <c r="D38" s="186"/>
      <c r="E38" s="186"/>
      <c r="F38" s="186"/>
      <c r="G38" s="117"/>
      <c r="H38" s="117"/>
      <c r="I38" s="117"/>
      <c r="J38" s="117"/>
      <c r="K38" s="117"/>
      <c r="L38" s="117"/>
      <c r="M38" s="117"/>
      <c r="N38" s="182"/>
      <c r="O38" s="182" t="s">
        <v>448</v>
      </c>
      <c r="P38" s="184" t="s">
        <v>157</v>
      </c>
      <c r="Q38" s="187">
        <v>1.8</v>
      </c>
      <c r="R38" s="187">
        <v>1.8</v>
      </c>
      <c r="S38" s="187">
        <v>1.8</v>
      </c>
      <c r="T38" s="117"/>
      <c r="U38" s="117"/>
      <c r="V38" s="117"/>
      <c r="W38" s="117"/>
      <c r="X38" s="117"/>
      <c r="Y38" s="117"/>
      <c r="Z38" s="117"/>
    </row>
    <row r="39" spans="1:26" s="111" customFormat="1" ht="12.75" customHeight="1">
      <c r="A39" s="181" t="s">
        <v>364</v>
      </c>
      <c r="B39" s="181" t="s">
        <v>326</v>
      </c>
      <c r="C39" s="183" t="s">
        <v>365</v>
      </c>
      <c r="D39" s="186">
        <v>1264.01</v>
      </c>
      <c r="E39" s="186">
        <v>1264.01</v>
      </c>
      <c r="F39" s="186">
        <v>1264.01</v>
      </c>
      <c r="G39" s="117"/>
      <c r="H39" s="117"/>
      <c r="I39" s="117"/>
      <c r="J39" s="117"/>
      <c r="K39" s="117"/>
      <c r="L39" s="117"/>
      <c r="M39" s="117"/>
      <c r="N39" s="182"/>
      <c r="O39" s="182" t="s">
        <v>449</v>
      </c>
      <c r="P39" s="184" t="s">
        <v>450</v>
      </c>
      <c r="Q39" s="117"/>
      <c r="R39" s="117"/>
      <c r="S39" s="117"/>
      <c r="T39" s="117"/>
      <c r="U39" s="117"/>
      <c r="V39" s="117"/>
      <c r="W39" s="117"/>
      <c r="X39" s="117"/>
      <c r="Y39" s="117"/>
      <c r="Z39" s="117"/>
    </row>
    <row r="40" spans="1:26" s="111" customFormat="1" ht="12.75" customHeight="1">
      <c r="A40" s="182"/>
      <c r="B40" s="182" t="s">
        <v>328</v>
      </c>
      <c r="C40" s="184" t="s">
        <v>366</v>
      </c>
      <c r="D40" s="186">
        <v>1162</v>
      </c>
      <c r="E40" s="186">
        <v>1162</v>
      </c>
      <c r="F40" s="186">
        <v>1162</v>
      </c>
      <c r="G40" s="117"/>
      <c r="H40" s="117"/>
      <c r="I40" s="117"/>
      <c r="J40" s="117"/>
      <c r="K40" s="117"/>
      <c r="L40" s="117"/>
      <c r="M40" s="117"/>
      <c r="N40" s="182"/>
      <c r="O40" s="182" t="s">
        <v>451</v>
      </c>
      <c r="P40" s="184" t="s">
        <v>452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</row>
    <row r="41" spans="1:26" s="111" customFormat="1" ht="12.75" customHeight="1">
      <c r="A41" s="182"/>
      <c r="B41" s="182" t="s">
        <v>330</v>
      </c>
      <c r="C41" s="184" t="s">
        <v>367</v>
      </c>
      <c r="D41" s="186">
        <v>102.01</v>
      </c>
      <c r="E41" s="186">
        <v>102.01</v>
      </c>
      <c r="F41" s="186">
        <v>102.01</v>
      </c>
      <c r="G41" s="117"/>
      <c r="H41" s="117"/>
      <c r="I41" s="117"/>
      <c r="J41" s="117"/>
      <c r="K41" s="117"/>
      <c r="L41" s="117"/>
      <c r="M41" s="117"/>
      <c r="N41" s="182"/>
      <c r="O41" s="182" t="s">
        <v>453</v>
      </c>
      <c r="P41" s="184" t="s">
        <v>454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</row>
    <row r="42" spans="1:26" s="111" customFormat="1" ht="12.75" customHeight="1">
      <c r="A42" s="182"/>
      <c r="B42" s="182" t="s">
        <v>334</v>
      </c>
      <c r="C42" s="184" t="s">
        <v>368</v>
      </c>
      <c r="D42" s="186"/>
      <c r="E42" s="186"/>
      <c r="F42" s="186"/>
      <c r="G42" s="117"/>
      <c r="H42" s="117"/>
      <c r="I42" s="117"/>
      <c r="J42" s="117"/>
      <c r="K42" s="117"/>
      <c r="L42" s="117"/>
      <c r="M42" s="117"/>
      <c r="N42" s="182"/>
      <c r="O42" s="182" t="s">
        <v>455</v>
      </c>
      <c r="P42" s="184" t="s">
        <v>456</v>
      </c>
      <c r="Q42" s="187">
        <v>3.1</v>
      </c>
      <c r="R42" s="187">
        <v>3.1</v>
      </c>
      <c r="S42" s="187">
        <v>3.1</v>
      </c>
      <c r="T42" s="117"/>
      <c r="U42" s="117"/>
      <c r="V42" s="117"/>
      <c r="W42" s="117"/>
      <c r="X42" s="117"/>
      <c r="Y42" s="117"/>
      <c r="Z42" s="117"/>
    </row>
    <row r="43" spans="1:26" s="111" customFormat="1" ht="12.75" customHeight="1">
      <c r="A43" s="181" t="s">
        <v>369</v>
      </c>
      <c r="B43" s="181" t="s">
        <v>326</v>
      </c>
      <c r="C43" s="183" t="s">
        <v>370</v>
      </c>
      <c r="D43" s="186"/>
      <c r="E43" s="186"/>
      <c r="F43" s="186"/>
      <c r="G43" s="117"/>
      <c r="H43" s="117"/>
      <c r="I43" s="117"/>
      <c r="J43" s="117"/>
      <c r="K43" s="117"/>
      <c r="L43" s="117"/>
      <c r="M43" s="117"/>
      <c r="N43" s="182"/>
      <c r="O43" s="182" t="s">
        <v>457</v>
      </c>
      <c r="P43" s="184" t="s">
        <v>344</v>
      </c>
      <c r="Q43" s="187">
        <v>7.8</v>
      </c>
      <c r="R43" s="187">
        <v>7.8</v>
      </c>
      <c r="S43" s="187">
        <v>7.8</v>
      </c>
      <c r="T43" s="117"/>
      <c r="U43" s="117"/>
      <c r="V43" s="117"/>
      <c r="W43" s="117"/>
      <c r="X43" s="117"/>
      <c r="Y43" s="117"/>
      <c r="Z43" s="117"/>
    </row>
    <row r="44" spans="1:26" s="111" customFormat="1" ht="12.75" customHeight="1">
      <c r="A44" s="182"/>
      <c r="B44" s="182" t="s">
        <v>328</v>
      </c>
      <c r="C44" s="184" t="s">
        <v>371</v>
      </c>
      <c r="D44" s="186"/>
      <c r="E44" s="186"/>
      <c r="F44" s="186"/>
      <c r="G44" s="117"/>
      <c r="H44" s="117"/>
      <c r="I44" s="117"/>
      <c r="J44" s="117"/>
      <c r="K44" s="117"/>
      <c r="L44" s="117"/>
      <c r="M44" s="117"/>
      <c r="N44" s="182"/>
      <c r="O44" s="182" t="s">
        <v>458</v>
      </c>
      <c r="P44" s="184" t="s">
        <v>459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s="111" customFormat="1" ht="12.75" customHeight="1">
      <c r="A45" s="182"/>
      <c r="B45" s="182" t="s">
        <v>330</v>
      </c>
      <c r="C45" s="184" t="s">
        <v>372</v>
      </c>
      <c r="D45" s="186"/>
      <c r="E45" s="186"/>
      <c r="F45" s="186"/>
      <c r="G45" s="117"/>
      <c r="H45" s="117"/>
      <c r="I45" s="117"/>
      <c r="J45" s="117"/>
      <c r="K45" s="117"/>
      <c r="L45" s="117"/>
      <c r="M45" s="117"/>
      <c r="N45" s="182"/>
      <c r="O45" s="182" t="s">
        <v>460</v>
      </c>
      <c r="P45" s="184" t="s">
        <v>461</v>
      </c>
      <c r="Q45" s="187">
        <v>11.48</v>
      </c>
      <c r="R45" s="187">
        <v>11.48</v>
      </c>
      <c r="S45" s="187">
        <v>11.48</v>
      </c>
      <c r="T45" s="117"/>
      <c r="U45" s="117"/>
      <c r="V45" s="117"/>
      <c r="W45" s="117"/>
      <c r="X45" s="117"/>
      <c r="Y45" s="117"/>
      <c r="Z45" s="117"/>
    </row>
    <row r="46" spans="1:26" s="111" customFormat="1" ht="12.75" customHeight="1">
      <c r="A46" s="181" t="s">
        <v>373</v>
      </c>
      <c r="B46" s="181" t="s">
        <v>326</v>
      </c>
      <c r="C46" s="183" t="s">
        <v>374</v>
      </c>
      <c r="D46" s="186"/>
      <c r="E46" s="186"/>
      <c r="F46" s="186"/>
      <c r="G46" s="117"/>
      <c r="H46" s="117"/>
      <c r="I46" s="117"/>
      <c r="J46" s="117"/>
      <c r="K46" s="117"/>
      <c r="L46" s="117"/>
      <c r="M46" s="117"/>
      <c r="N46" s="182"/>
      <c r="O46" s="182" t="s">
        <v>462</v>
      </c>
      <c r="P46" s="184" t="s">
        <v>349</v>
      </c>
      <c r="Q46" s="187">
        <v>10.6</v>
      </c>
      <c r="R46" s="187">
        <v>10.6</v>
      </c>
      <c r="S46" s="187">
        <v>10.6</v>
      </c>
      <c r="T46" s="117"/>
      <c r="U46" s="117"/>
      <c r="V46" s="117"/>
      <c r="W46" s="117"/>
      <c r="X46" s="117"/>
      <c r="Y46" s="117"/>
      <c r="Z46" s="117"/>
    </row>
    <row r="47" spans="1:26" s="111" customFormat="1" ht="12.75" customHeight="1">
      <c r="A47" s="182"/>
      <c r="B47" s="182" t="s">
        <v>328</v>
      </c>
      <c r="C47" s="184" t="s">
        <v>375</v>
      </c>
      <c r="D47" s="186"/>
      <c r="E47" s="186"/>
      <c r="F47" s="186"/>
      <c r="G47" s="117"/>
      <c r="H47" s="117"/>
      <c r="I47" s="117"/>
      <c r="J47" s="117"/>
      <c r="K47" s="117"/>
      <c r="L47" s="117"/>
      <c r="M47" s="117"/>
      <c r="N47" s="182"/>
      <c r="O47" s="182" t="s">
        <v>463</v>
      </c>
      <c r="P47" s="184" t="s">
        <v>464</v>
      </c>
      <c r="Q47" s="187">
        <v>22.5</v>
      </c>
      <c r="R47" s="187">
        <v>22.5</v>
      </c>
      <c r="S47" s="187">
        <v>22.5</v>
      </c>
      <c r="T47" s="117"/>
      <c r="U47" s="117"/>
      <c r="V47" s="117"/>
      <c r="W47" s="117"/>
      <c r="X47" s="117"/>
      <c r="Y47" s="117"/>
      <c r="Z47" s="117"/>
    </row>
    <row r="48" spans="1:26" s="111" customFormat="1" ht="12.75" customHeight="1">
      <c r="A48" s="182"/>
      <c r="B48" s="182" t="s">
        <v>330</v>
      </c>
      <c r="C48" s="184" t="s">
        <v>376</v>
      </c>
      <c r="D48" s="186"/>
      <c r="E48" s="186"/>
      <c r="F48" s="186"/>
      <c r="G48" s="117"/>
      <c r="H48" s="117"/>
      <c r="I48" s="117"/>
      <c r="J48" s="117"/>
      <c r="K48" s="117"/>
      <c r="L48" s="117"/>
      <c r="M48" s="117"/>
      <c r="N48" s="182"/>
      <c r="O48" s="182" t="s">
        <v>465</v>
      </c>
      <c r="P48" s="184" t="s">
        <v>466</v>
      </c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s="111" customFormat="1" ht="12.75" customHeight="1">
      <c r="A49" s="182"/>
      <c r="B49" s="182" t="s">
        <v>334</v>
      </c>
      <c r="C49" s="184" t="s">
        <v>377</v>
      </c>
      <c r="D49" s="186"/>
      <c r="E49" s="186"/>
      <c r="F49" s="186"/>
      <c r="G49" s="117"/>
      <c r="H49" s="117"/>
      <c r="I49" s="117"/>
      <c r="J49" s="117"/>
      <c r="K49" s="117"/>
      <c r="L49" s="117"/>
      <c r="M49" s="117"/>
      <c r="N49" s="182"/>
      <c r="O49" s="182" t="s">
        <v>334</v>
      </c>
      <c r="P49" s="184" t="s">
        <v>352</v>
      </c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s="111" customFormat="1" ht="12.75" customHeight="1">
      <c r="A50" s="181" t="s">
        <v>378</v>
      </c>
      <c r="B50" s="182" t="s">
        <v>326</v>
      </c>
      <c r="C50" s="183" t="s">
        <v>379</v>
      </c>
      <c r="D50" s="186"/>
      <c r="E50" s="186"/>
      <c r="F50" s="186"/>
      <c r="G50" s="117"/>
      <c r="H50" s="117"/>
      <c r="I50" s="117"/>
      <c r="J50" s="117"/>
      <c r="K50" s="117"/>
      <c r="L50" s="117"/>
      <c r="M50" s="117"/>
      <c r="N50" s="181" t="s">
        <v>467</v>
      </c>
      <c r="O50" s="181" t="s">
        <v>326</v>
      </c>
      <c r="P50" s="183" t="s">
        <v>383</v>
      </c>
      <c r="Q50" s="187">
        <v>577.07</v>
      </c>
      <c r="R50" s="187">
        <v>577.07</v>
      </c>
      <c r="S50" s="187">
        <v>577.07</v>
      </c>
      <c r="T50" s="117"/>
      <c r="U50" s="117"/>
      <c r="V50" s="117"/>
      <c r="W50" s="117"/>
      <c r="X50" s="117"/>
      <c r="Y50" s="117"/>
      <c r="Z50" s="117"/>
    </row>
    <row r="51" spans="1:26" s="111" customFormat="1" ht="12.75" customHeight="1">
      <c r="A51" s="182"/>
      <c r="B51" s="182" t="s">
        <v>328</v>
      </c>
      <c r="C51" s="184" t="s">
        <v>380</v>
      </c>
      <c r="D51" s="186"/>
      <c r="E51" s="186"/>
      <c r="F51" s="186"/>
      <c r="G51" s="117"/>
      <c r="H51" s="117"/>
      <c r="I51" s="117"/>
      <c r="J51" s="117"/>
      <c r="K51" s="117"/>
      <c r="L51" s="117"/>
      <c r="M51" s="117"/>
      <c r="N51" s="182"/>
      <c r="O51" s="182" t="s">
        <v>328</v>
      </c>
      <c r="P51" s="184" t="s">
        <v>468</v>
      </c>
      <c r="Q51" s="117"/>
      <c r="R51" s="117"/>
      <c r="S51" s="117"/>
      <c r="T51" s="117"/>
      <c r="U51" s="117"/>
      <c r="V51" s="117"/>
      <c r="W51" s="117"/>
      <c r="X51" s="117"/>
      <c r="Y51" s="117"/>
      <c r="Z51" s="117"/>
    </row>
    <row r="52" spans="1:26" s="111" customFormat="1" ht="12.75" customHeight="1">
      <c r="A52" s="182"/>
      <c r="B52" s="182" t="s">
        <v>330</v>
      </c>
      <c r="C52" s="184" t="s">
        <v>381</v>
      </c>
      <c r="D52" s="186"/>
      <c r="E52" s="186"/>
      <c r="F52" s="186"/>
      <c r="G52" s="117"/>
      <c r="H52" s="117"/>
      <c r="I52" s="117"/>
      <c r="J52" s="117"/>
      <c r="K52" s="117"/>
      <c r="L52" s="117"/>
      <c r="M52" s="117"/>
      <c r="N52" s="182"/>
      <c r="O52" s="182" t="s">
        <v>330</v>
      </c>
      <c r="P52" s="184" t="s">
        <v>469</v>
      </c>
      <c r="Q52" s="187">
        <v>48.67</v>
      </c>
      <c r="R52" s="187">
        <v>48.67</v>
      </c>
      <c r="S52" s="187">
        <v>48.67</v>
      </c>
      <c r="T52" s="117"/>
      <c r="U52" s="117"/>
      <c r="V52" s="117"/>
      <c r="W52" s="117"/>
      <c r="X52" s="117"/>
      <c r="Y52" s="117"/>
      <c r="Z52" s="117"/>
    </row>
    <row r="53" spans="1:26" s="111" customFormat="1" ht="12.75" customHeight="1">
      <c r="A53" s="181" t="s">
        <v>382</v>
      </c>
      <c r="B53" s="181" t="s">
        <v>326</v>
      </c>
      <c r="C53" s="183" t="s">
        <v>383</v>
      </c>
      <c r="D53" s="186">
        <v>577.07</v>
      </c>
      <c r="E53" s="186">
        <v>577.07</v>
      </c>
      <c r="F53" s="186">
        <v>577.07</v>
      </c>
      <c r="G53" s="117"/>
      <c r="H53" s="117"/>
      <c r="I53" s="117"/>
      <c r="J53" s="117"/>
      <c r="K53" s="117"/>
      <c r="L53" s="117"/>
      <c r="M53" s="117"/>
      <c r="N53" s="182"/>
      <c r="O53" s="182" t="s">
        <v>332</v>
      </c>
      <c r="P53" s="184" t="s">
        <v>470</v>
      </c>
      <c r="Q53" s="117"/>
      <c r="R53" s="117"/>
      <c r="S53" s="117"/>
      <c r="T53" s="117"/>
      <c r="U53" s="117"/>
      <c r="V53" s="117"/>
      <c r="W53" s="117"/>
      <c r="X53" s="117"/>
      <c r="Y53" s="117"/>
      <c r="Z53" s="117"/>
    </row>
    <row r="54" spans="1:26" s="111" customFormat="1" ht="12.75" customHeight="1">
      <c r="A54" s="182"/>
      <c r="B54" s="182" t="s">
        <v>328</v>
      </c>
      <c r="C54" s="184" t="s">
        <v>384</v>
      </c>
      <c r="D54" s="186">
        <v>528.39</v>
      </c>
      <c r="E54" s="186">
        <v>528.39</v>
      </c>
      <c r="F54" s="186">
        <v>528.39</v>
      </c>
      <c r="G54" s="117"/>
      <c r="H54" s="117"/>
      <c r="I54" s="117"/>
      <c r="J54" s="117"/>
      <c r="K54" s="117"/>
      <c r="L54" s="117"/>
      <c r="M54" s="117"/>
      <c r="N54" s="182"/>
      <c r="O54" s="182" t="s">
        <v>341</v>
      </c>
      <c r="P54" s="184" t="s">
        <v>471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</row>
    <row r="55" spans="1:26" s="111" customFormat="1" ht="12.75" customHeight="1">
      <c r="A55" s="182"/>
      <c r="B55" s="182" t="s">
        <v>330</v>
      </c>
      <c r="C55" s="184" t="s">
        <v>385</v>
      </c>
      <c r="D55" s="186"/>
      <c r="E55" s="186"/>
      <c r="F55" s="186"/>
      <c r="G55" s="117"/>
      <c r="H55" s="117"/>
      <c r="I55" s="117"/>
      <c r="J55" s="117"/>
      <c r="K55" s="117"/>
      <c r="L55" s="117"/>
      <c r="M55" s="117"/>
      <c r="N55" s="182"/>
      <c r="O55" s="182" t="s">
        <v>343</v>
      </c>
      <c r="P55" s="184" t="s">
        <v>472</v>
      </c>
      <c r="Q55" s="187">
        <v>528.4</v>
      </c>
      <c r="R55" s="187">
        <v>528.4</v>
      </c>
      <c r="S55" s="187">
        <v>528.4</v>
      </c>
      <c r="T55" s="117"/>
      <c r="U55" s="117"/>
      <c r="V55" s="117"/>
      <c r="W55" s="117"/>
      <c r="X55" s="117"/>
      <c r="Y55" s="117"/>
      <c r="Z55" s="117"/>
    </row>
    <row r="56" spans="1:26" s="111" customFormat="1" ht="12.75" customHeight="1">
      <c r="A56" s="182"/>
      <c r="B56" s="182" t="s">
        <v>332</v>
      </c>
      <c r="C56" s="184" t="s">
        <v>386</v>
      </c>
      <c r="D56" s="186"/>
      <c r="E56" s="186"/>
      <c r="F56" s="186"/>
      <c r="G56" s="117"/>
      <c r="H56" s="117"/>
      <c r="I56" s="117"/>
      <c r="J56" s="117"/>
      <c r="K56" s="117"/>
      <c r="L56" s="117"/>
      <c r="M56" s="117"/>
      <c r="N56" s="182"/>
      <c r="O56" s="182" t="s">
        <v>345</v>
      </c>
      <c r="P56" s="184" t="s">
        <v>473</v>
      </c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s="111" customFormat="1" ht="12.75" customHeight="1">
      <c r="A57" s="182"/>
      <c r="B57" s="182" t="s">
        <v>343</v>
      </c>
      <c r="C57" s="184" t="s">
        <v>387</v>
      </c>
      <c r="D57" s="186">
        <v>48.68</v>
      </c>
      <c r="E57" s="186">
        <v>48.68</v>
      </c>
      <c r="F57" s="186">
        <v>48.68</v>
      </c>
      <c r="G57" s="117"/>
      <c r="H57" s="117"/>
      <c r="I57" s="117"/>
      <c r="J57" s="117"/>
      <c r="K57" s="117"/>
      <c r="L57" s="117"/>
      <c r="M57" s="117"/>
      <c r="N57" s="182"/>
      <c r="O57" s="182" t="s">
        <v>346</v>
      </c>
      <c r="P57" s="184" t="s">
        <v>474</v>
      </c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s="111" customFormat="1" ht="12.75" customHeight="1">
      <c r="A58" s="182"/>
      <c r="B58" s="182" t="s">
        <v>334</v>
      </c>
      <c r="C58" s="184" t="s">
        <v>388</v>
      </c>
      <c r="D58" s="117"/>
      <c r="E58" s="117"/>
      <c r="F58" s="186"/>
      <c r="G58" s="117"/>
      <c r="H58" s="117"/>
      <c r="I58" s="117"/>
      <c r="J58" s="117"/>
      <c r="K58" s="117"/>
      <c r="L58" s="117"/>
      <c r="M58" s="117"/>
      <c r="N58" s="182"/>
      <c r="O58" s="182" t="s">
        <v>348</v>
      </c>
      <c r="P58" s="184" t="s">
        <v>385</v>
      </c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s="111" customFormat="1" ht="12.75" customHeight="1">
      <c r="A59" s="181" t="s">
        <v>389</v>
      </c>
      <c r="B59" s="181" t="s">
        <v>326</v>
      </c>
      <c r="C59" s="183" t="s">
        <v>390</v>
      </c>
      <c r="D59" s="117"/>
      <c r="E59" s="117"/>
      <c r="F59" s="186"/>
      <c r="G59" s="117"/>
      <c r="H59" s="117"/>
      <c r="I59" s="117"/>
      <c r="J59" s="117"/>
      <c r="K59" s="117"/>
      <c r="L59" s="117"/>
      <c r="M59" s="117"/>
      <c r="N59" s="182"/>
      <c r="O59" s="182" t="s">
        <v>350</v>
      </c>
      <c r="P59" s="184" t="s">
        <v>475</v>
      </c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s="111" customFormat="1" ht="12.75" customHeight="1">
      <c r="A60" s="182"/>
      <c r="B60" s="182" t="s">
        <v>330</v>
      </c>
      <c r="C60" s="184" t="s">
        <v>391</v>
      </c>
      <c r="D60" s="117"/>
      <c r="E60" s="117"/>
      <c r="F60" s="186"/>
      <c r="G60" s="117"/>
      <c r="H60" s="117"/>
      <c r="I60" s="117"/>
      <c r="J60" s="117"/>
      <c r="K60" s="117"/>
      <c r="L60" s="117"/>
      <c r="M60" s="117"/>
      <c r="N60" s="182"/>
      <c r="O60" s="182" t="s">
        <v>425</v>
      </c>
      <c r="P60" s="184" t="s">
        <v>386</v>
      </c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s="111" customFormat="1" ht="12.75" customHeight="1">
      <c r="A61" s="182"/>
      <c r="B61" s="182" t="s">
        <v>332</v>
      </c>
      <c r="C61" s="184" t="s">
        <v>392</v>
      </c>
      <c r="D61" s="117"/>
      <c r="E61" s="117"/>
      <c r="F61" s="186"/>
      <c r="G61" s="117"/>
      <c r="H61" s="117"/>
      <c r="I61" s="117"/>
      <c r="J61" s="117"/>
      <c r="K61" s="117"/>
      <c r="L61" s="117"/>
      <c r="M61" s="117"/>
      <c r="N61" s="182"/>
      <c r="O61" s="182" t="s">
        <v>334</v>
      </c>
      <c r="P61" s="184" t="s">
        <v>476</v>
      </c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1:26" s="111" customFormat="1" ht="12.75" customHeight="1">
      <c r="A62" s="181" t="s">
        <v>393</v>
      </c>
      <c r="B62" s="181" t="s">
        <v>326</v>
      </c>
      <c r="C62" s="183" t="s">
        <v>394</v>
      </c>
      <c r="D62" s="117"/>
      <c r="E62" s="117"/>
      <c r="F62" s="186"/>
      <c r="G62" s="117"/>
      <c r="H62" s="117"/>
      <c r="I62" s="117"/>
      <c r="J62" s="117"/>
      <c r="K62" s="117"/>
      <c r="L62" s="117"/>
      <c r="M62" s="117"/>
      <c r="N62" s="181" t="s">
        <v>477</v>
      </c>
      <c r="O62" s="181" t="s">
        <v>326</v>
      </c>
      <c r="P62" s="183" t="s">
        <v>394</v>
      </c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1:26" s="111" customFormat="1" ht="12.75" customHeight="1">
      <c r="A63" s="182"/>
      <c r="B63" s="182" t="s">
        <v>328</v>
      </c>
      <c r="C63" s="184" t="s">
        <v>395</v>
      </c>
      <c r="D63" s="117"/>
      <c r="E63" s="117"/>
      <c r="F63" s="186"/>
      <c r="G63" s="117"/>
      <c r="H63" s="117"/>
      <c r="I63" s="117"/>
      <c r="J63" s="117"/>
      <c r="K63" s="117"/>
      <c r="L63" s="117"/>
      <c r="M63" s="117"/>
      <c r="N63" s="182"/>
      <c r="O63" s="182" t="s">
        <v>328</v>
      </c>
      <c r="P63" s="184" t="s">
        <v>395</v>
      </c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1:26" s="111" customFormat="1" ht="12.75" customHeight="1">
      <c r="A64" s="182"/>
      <c r="B64" s="182" t="s">
        <v>330</v>
      </c>
      <c r="C64" s="184" t="s">
        <v>396</v>
      </c>
      <c r="D64" s="117"/>
      <c r="E64" s="117"/>
      <c r="F64" s="186"/>
      <c r="G64" s="117"/>
      <c r="H64" s="117"/>
      <c r="I64" s="117"/>
      <c r="J64" s="117"/>
      <c r="K64" s="117"/>
      <c r="L64" s="117"/>
      <c r="M64" s="117"/>
      <c r="N64" s="182"/>
      <c r="O64" s="182" t="s">
        <v>330</v>
      </c>
      <c r="P64" s="184" t="s">
        <v>396</v>
      </c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1:26" s="111" customFormat="1" ht="12.75" customHeight="1">
      <c r="A65" s="182"/>
      <c r="B65" s="182" t="s">
        <v>332</v>
      </c>
      <c r="C65" s="184" t="s">
        <v>397</v>
      </c>
      <c r="D65" s="117"/>
      <c r="E65" s="117"/>
      <c r="F65" s="186"/>
      <c r="G65" s="117"/>
      <c r="H65" s="117"/>
      <c r="I65" s="117"/>
      <c r="J65" s="117"/>
      <c r="K65" s="117"/>
      <c r="L65" s="117"/>
      <c r="M65" s="117"/>
      <c r="N65" s="182"/>
      <c r="O65" s="182" t="s">
        <v>332</v>
      </c>
      <c r="P65" s="184" t="s">
        <v>397</v>
      </c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1:26" s="111" customFormat="1" ht="12.75" customHeight="1">
      <c r="A66" s="182"/>
      <c r="B66" s="182" t="s">
        <v>341</v>
      </c>
      <c r="C66" s="184" t="s">
        <v>398</v>
      </c>
      <c r="D66" s="117"/>
      <c r="E66" s="117"/>
      <c r="F66" s="186"/>
      <c r="G66" s="117"/>
      <c r="H66" s="117"/>
      <c r="I66" s="117"/>
      <c r="J66" s="117"/>
      <c r="K66" s="117"/>
      <c r="L66" s="117"/>
      <c r="M66" s="117"/>
      <c r="N66" s="182"/>
      <c r="O66" s="182" t="s">
        <v>341</v>
      </c>
      <c r="P66" s="184" t="s">
        <v>398</v>
      </c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s="111" customFormat="1" ht="12.75" customHeight="1">
      <c r="A67" s="181" t="s">
        <v>399</v>
      </c>
      <c r="B67" s="181" t="s">
        <v>326</v>
      </c>
      <c r="C67" s="183" t="s">
        <v>400</v>
      </c>
      <c r="D67" s="117"/>
      <c r="E67" s="117"/>
      <c r="F67" s="186"/>
      <c r="G67" s="117"/>
      <c r="H67" s="117"/>
      <c r="I67" s="117"/>
      <c r="J67" s="117"/>
      <c r="K67" s="117"/>
      <c r="L67" s="117"/>
      <c r="M67" s="117"/>
      <c r="N67" s="181" t="s">
        <v>478</v>
      </c>
      <c r="O67" s="181" t="s">
        <v>326</v>
      </c>
      <c r="P67" s="183" t="s">
        <v>479</v>
      </c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s="111" customFormat="1" ht="12.75" customHeight="1">
      <c r="A68" s="182"/>
      <c r="B68" s="182" t="s">
        <v>328</v>
      </c>
      <c r="C68" s="184" t="s">
        <v>401</v>
      </c>
      <c r="D68" s="117"/>
      <c r="E68" s="117"/>
      <c r="F68" s="186"/>
      <c r="G68" s="117"/>
      <c r="H68" s="117"/>
      <c r="I68" s="117"/>
      <c r="J68" s="117"/>
      <c r="K68" s="117"/>
      <c r="L68" s="117"/>
      <c r="M68" s="117"/>
      <c r="N68" s="182"/>
      <c r="O68" s="182" t="s">
        <v>328</v>
      </c>
      <c r="P68" s="184" t="s">
        <v>480</v>
      </c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s="111" customFormat="1" ht="12.75" customHeight="1">
      <c r="A69" s="182"/>
      <c r="B69" s="182" t="s">
        <v>330</v>
      </c>
      <c r="C69" s="184" t="s">
        <v>402</v>
      </c>
      <c r="D69" s="117"/>
      <c r="E69" s="117"/>
      <c r="F69" s="186"/>
      <c r="G69" s="117"/>
      <c r="H69" s="117"/>
      <c r="I69" s="117"/>
      <c r="J69" s="117"/>
      <c r="K69" s="117"/>
      <c r="L69" s="117"/>
      <c r="M69" s="117"/>
      <c r="N69" s="182"/>
      <c r="O69" s="182" t="s">
        <v>330</v>
      </c>
      <c r="P69" s="184" t="s">
        <v>481</v>
      </c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s="111" customFormat="1" ht="12.75" customHeight="1">
      <c r="A70" s="181" t="s">
        <v>403</v>
      </c>
      <c r="B70" s="181" t="s">
        <v>326</v>
      </c>
      <c r="C70" s="183" t="s">
        <v>404</v>
      </c>
      <c r="D70" s="117"/>
      <c r="E70" s="117"/>
      <c r="F70" s="186"/>
      <c r="G70" s="117"/>
      <c r="H70" s="117"/>
      <c r="I70" s="117"/>
      <c r="J70" s="117"/>
      <c r="K70" s="117"/>
      <c r="L70" s="117"/>
      <c r="M70" s="117"/>
      <c r="N70" s="182"/>
      <c r="O70" s="182" t="s">
        <v>332</v>
      </c>
      <c r="P70" s="184" t="s">
        <v>482</v>
      </c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1:26" s="111" customFormat="1" ht="12.75" customHeight="1">
      <c r="A71" s="182"/>
      <c r="B71" s="182" t="s">
        <v>328</v>
      </c>
      <c r="C71" s="184" t="s">
        <v>405</v>
      </c>
      <c r="D71" s="117"/>
      <c r="E71" s="117"/>
      <c r="F71" s="186"/>
      <c r="G71" s="117"/>
      <c r="H71" s="117"/>
      <c r="I71" s="117"/>
      <c r="J71" s="117"/>
      <c r="K71" s="117"/>
      <c r="L71" s="117"/>
      <c r="M71" s="117"/>
      <c r="N71" s="182"/>
      <c r="O71" s="182" t="s">
        <v>343</v>
      </c>
      <c r="P71" s="184" t="s">
        <v>356</v>
      </c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6" s="111" customFormat="1" ht="12.75" customHeight="1">
      <c r="A72" s="182"/>
      <c r="B72" s="182" t="s">
        <v>330</v>
      </c>
      <c r="C72" s="184" t="s">
        <v>406</v>
      </c>
      <c r="D72" s="117"/>
      <c r="E72" s="117"/>
      <c r="F72" s="186"/>
      <c r="G72" s="117"/>
      <c r="H72" s="117"/>
      <c r="I72" s="117"/>
      <c r="J72" s="117"/>
      <c r="K72" s="117"/>
      <c r="L72" s="117"/>
      <c r="M72" s="117"/>
      <c r="N72" s="182"/>
      <c r="O72" s="182" t="s">
        <v>345</v>
      </c>
      <c r="P72" s="184" t="s">
        <v>360</v>
      </c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1:26" s="111" customFormat="1" ht="12.75" customHeight="1">
      <c r="A73" s="182"/>
      <c r="B73" s="182" t="s">
        <v>332</v>
      </c>
      <c r="C73" s="184" t="s">
        <v>407</v>
      </c>
      <c r="D73" s="117"/>
      <c r="E73" s="117"/>
      <c r="F73" s="186"/>
      <c r="G73" s="117"/>
      <c r="H73" s="117"/>
      <c r="I73" s="117"/>
      <c r="J73" s="117"/>
      <c r="K73" s="117"/>
      <c r="L73" s="117"/>
      <c r="M73" s="117"/>
      <c r="N73" s="182"/>
      <c r="O73" s="182" t="s">
        <v>346</v>
      </c>
      <c r="P73" s="184" t="s">
        <v>483</v>
      </c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s="111" customFormat="1" ht="12.75" customHeight="1">
      <c r="A74" s="182"/>
      <c r="B74" s="182" t="s">
        <v>341</v>
      </c>
      <c r="C74" s="184" t="s">
        <v>408</v>
      </c>
      <c r="D74" s="117"/>
      <c r="E74" s="117"/>
      <c r="F74" s="186"/>
      <c r="G74" s="117"/>
      <c r="H74" s="117"/>
      <c r="I74" s="117"/>
      <c r="J74" s="117"/>
      <c r="K74" s="117"/>
      <c r="L74" s="117"/>
      <c r="M74" s="117"/>
      <c r="N74" s="182"/>
      <c r="O74" s="182" t="s">
        <v>348</v>
      </c>
      <c r="P74" s="184" t="s">
        <v>484</v>
      </c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1:26" s="111" customFormat="1" ht="12.75" customHeight="1">
      <c r="A75" s="181" t="s">
        <v>409</v>
      </c>
      <c r="B75" s="181" t="s">
        <v>326</v>
      </c>
      <c r="C75" s="183" t="s">
        <v>410</v>
      </c>
      <c r="D75" s="117"/>
      <c r="E75" s="117"/>
      <c r="F75" s="186"/>
      <c r="G75" s="117"/>
      <c r="H75" s="117"/>
      <c r="I75" s="117"/>
      <c r="J75" s="117"/>
      <c r="K75" s="117"/>
      <c r="L75" s="117"/>
      <c r="M75" s="117"/>
      <c r="N75" s="182"/>
      <c r="O75" s="182" t="s">
        <v>431</v>
      </c>
      <c r="P75" s="184" t="s">
        <v>357</v>
      </c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6" s="111" customFormat="1" ht="12.75" customHeight="1">
      <c r="A76" s="182"/>
      <c r="B76" s="182" t="s">
        <v>328</v>
      </c>
      <c r="C76" s="184" t="s">
        <v>411</v>
      </c>
      <c r="D76" s="117"/>
      <c r="E76" s="117"/>
      <c r="F76" s="186"/>
      <c r="G76" s="117"/>
      <c r="H76" s="117"/>
      <c r="I76" s="117"/>
      <c r="J76" s="117"/>
      <c r="K76" s="117"/>
      <c r="L76" s="117"/>
      <c r="M76" s="117"/>
      <c r="N76" s="182"/>
      <c r="O76" s="182" t="s">
        <v>485</v>
      </c>
      <c r="P76" s="184" t="s">
        <v>486</v>
      </c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s="111" customFormat="1" ht="12.75" customHeight="1">
      <c r="A77" s="182"/>
      <c r="B77" s="182" t="s">
        <v>330</v>
      </c>
      <c r="C77" s="184" t="s">
        <v>412</v>
      </c>
      <c r="D77" s="117"/>
      <c r="E77" s="117"/>
      <c r="F77" s="186"/>
      <c r="G77" s="117"/>
      <c r="H77" s="117"/>
      <c r="I77" s="117"/>
      <c r="J77" s="117"/>
      <c r="K77" s="117"/>
      <c r="L77" s="117"/>
      <c r="M77" s="117"/>
      <c r="N77" s="182"/>
      <c r="O77" s="182" t="s">
        <v>487</v>
      </c>
      <c r="P77" s="184" t="s">
        <v>488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6" s="111" customFormat="1" ht="12.75" customHeight="1">
      <c r="A78" s="181" t="s">
        <v>413</v>
      </c>
      <c r="B78" s="181" t="s">
        <v>326</v>
      </c>
      <c r="C78" s="183" t="s">
        <v>78</v>
      </c>
      <c r="D78" s="117"/>
      <c r="E78" s="117"/>
      <c r="F78" s="186"/>
      <c r="G78" s="117"/>
      <c r="H78" s="117"/>
      <c r="I78" s="117"/>
      <c r="J78" s="117"/>
      <c r="K78" s="117"/>
      <c r="L78" s="117"/>
      <c r="M78" s="117"/>
      <c r="N78" s="182"/>
      <c r="O78" s="182" t="s">
        <v>489</v>
      </c>
      <c r="P78" s="184" t="s">
        <v>490</v>
      </c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1:26" s="111" customFormat="1" ht="12.75" customHeight="1">
      <c r="A79" s="182"/>
      <c r="B79" s="182" t="s">
        <v>345</v>
      </c>
      <c r="C79" s="184" t="s">
        <v>414</v>
      </c>
      <c r="D79" s="117"/>
      <c r="E79" s="117"/>
      <c r="F79" s="186"/>
      <c r="G79" s="117"/>
      <c r="H79" s="117"/>
      <c r="I79" s="117"/>
      <c r="J79" s="117"/>
      <c r="K79" s="117"/>
      <c r="L79" s="117"/>
      <c r="M79" s="117"/>
      <c r="N79" s="182"/>
      <c r="O79" s="182" t="s">
        <v>334</v>
      </c>
      <c r="P79" s="184" t="s">
        <v>491</v>
      </c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1:26" s="111" customFormat="1" ht="12.75" customHeight="1">
      <c r="A80" s="182"/>
      <c r="B80" s="182" t="s">
        <v>346</v>
      </c>
      <c r="C80" s="184" t="s">
        <v>415</v>
      </c>
      <c r="D80" s="117"/>
      <c r="E80" s="117"/>
      <c r="F80" s="186"/>
      <c r="G80" s="117"/>
      <c r="H80" s="117"/>
      <c r="I80" s="117"/>
      <c r="J80" s="117"/>
      <c r="K80" s="117"/>
      <c r="L80" s="117"/>
      <c r="M80" s="117"/>
      <c r="N80" s="181" t="s">
        <v>492</v>
      </c>
      <c r="O80" s="181" t="s">
        <v>326</v>
      </c>
      <c r="P80" s="183" t="s">
        <v>493</v>
      </c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1:26" s="111" customFormat="1" ht="12.75" customHeight="1">
      <c r="A81" s="182"/>
      <c r="B81" s="182" t="s">
        <v>348</v>
      </c>
      <c r="C81" s="184" t="s">
        <v>416</v>
      </c>
      <c r="D81" s="117"/>
      <c r="E81" s="117"/>
      <c r="F81" s="186"/>
      <c r="G81" s="117"/>
      <c r="H81" s="117"/>
      <c r="I81" s="117"/>
      <c r="J81" s="117"/>
      <c r="K81" s="117"/>
      <c r="L81" s="117"/>
      <c r="M81" s="117"/>
      <c r="N81" s="182"/>
      <c r="O81" s="182" t="s">
        <v>328</v>
      </c>
      <c r="P81" s="184" t="s">
        <v>480</v>
      </c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1:26" s="111" customFormat="1" ht="12.75" customHeight="1">
      <c r="A82" s="182"/>
      <c r="B82" s="182" t="s">
        <v>334</v>
      </c>
      <c r="C82" s="184" t="s">
        <v>78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82"/>
      <c r="O82" s="182" t="s">
        <v>330</v>
      </c>
      <c r="P82" s="184" t="s">
        <v>481</v>
      </c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1:26" s="111" customFormat="1" ht="12.75" customHeigh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88"/>
      <c r="O83" s="189" t="s">
        <v>332</v>
      </c>
      <c r="P83" s="188" t="s">
        <v>482</v>
      </c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1:26" s="111" customFormat="1" ht="12.75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88"/>
      <c r="O84" s="189" t="s">
        <v>343</v>
      </c>
      <c r="P84" s="188" t="s">
        <v>356</v>
      </c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1:26" s="111" customFormat="1" ht="12.75" customHeigh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88"/>
      <c r="O85" s="189" t="s">
        <v>345</v>
      </c>
      <c r="P85" s="188" t="s">
        <v>360</v>
      </c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s="111" customFormat="1" ht="12.75" customHeight="1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88"/>
      <c r="O86" s="189" t="s">
        <v>346</v>
      </c>
      <c r="P86" s="188" t="s">
        <v>483</v>
      </c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s="111" customFormat="1" ht="12.75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88"/>
      <c r="O87" s="189" t="s">
        <v>348</v>
      </c>
      <c r="P87" s="188" t="s">
        <v>484</v>
      </c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s="111" customFormat="1" ht="12.7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88"/>
      <c r="O88" s="189" t="s">
        <v>350</v>
      </c>
      <c r="P88" s="188" t="s">
        <v>494</v>
      </c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s="111" customFormat="1" ht="12.75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88"/>
      <c r="O89" s="189" t="s">
        <v>425</v>
      </c>
      <c r="P89" s="188" t="s">
        <v>495</v>
      </c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s="111" customFormat="1" ht="12.75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88"/>
      <c r="O90" s="189" t="s">
        <v>427</v>
      </c>
      <c r="P90" s="188" t="s">
        <v>496</v>
      </c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s="111" customFormat="1" ht="12.75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88"/>
      <c r="O91" s="189" t="s">
        <v>429</v>
      </c>
      <c r="P91" s="188" t="s">
        <v>497</v>
      </c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s="111" customFormat="1" ht="12.7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88"/>
      <c r="O92" s="189" t="s">
        <v>431</v>
      </c>
      <c r="P92" s="188" t="s">
        <v>357</v>
      </c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s="111" customFormat="1" ht="12.7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88"/>
      <c r="O93" s="189" t="s">
        <v>485</v>
      </c>
      <c r="P93" s="188" t="s">
        <v>486</v>
      </c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s="111" customFormat="1" ht="12.7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88"/>
      <c r="O94" s="189" t="s">
        <v>487</v>
      </c>
      <c r="P94" s="188" t="s">
        <v>488</v>
      </c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s="111" customFormat="1" ht="12.75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88"/>
      <c r="O95" s="189" t="s">
        <v>489</v>
      </c>
      <c r="P95" s="188" t="s">
        <v>490</v>
      </c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s="111" customFormat="1" ht="12.75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88"/>
      <c r="O96" s="189" t="s">
        <v>334</v>
      </c>
      <c r="P96" s="188" t="s">
        <v>361</v>
      </c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s="111" customFormat="1" ht="12.7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90" t="s">
        <v>498</v>
      </c>
      <c r="O97" s="191" t="s">
        <v>326</v>
      </c>
      <c r="P97" s="190" t="s">
        <v>499</v>
      </c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s="111" customFormat="1" ht="12.7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88"/>
      <c r="O98" s="189" t="s">
        <v>328</v>
      </c>
      <c r="P98" s="188" t="s">
        <v>500</v>
      </c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s="111" customFormat="1" ht="12.7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88"/>
      <c r="O99" s="189" t="s">
        <v>334</v>
      </c>
      <c r="P99" s="188" t="s">
        <v>377</v>
      </c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s="111" customFormat="1" ht="12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90" t="s">
        <v>501</v>
      </c>
      <c r="O100" s="191" t="s">
        <v>326</v>
      </c>
      <c r="P100" s="190" t="s">
        <v>374</v>
      </c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s="111" customFormat="1" ht="12.7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88"/>
      <c r="O101" s="189" t="s">
        <v>328</v>
      </c>
      <c r="P101" s="188" t="s">
        <v>500</v>
      </c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s="111" customFormat="1" ht="12.7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88"/>
      <c r="O102" s="189" t="s">
        <v>332</v>
      </c>
      <c r="P102" s="188" t="s">
        <v>502</v>
      </c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s="111" customFormat="1" ht="12.75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88"/>
      <c r="O103" s="189" t="s">
        <v>341</v>
      </c>
      <c r="P103" s="188" t="s">
        <v>375</v>
      </c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s="111" customFormat="1" ht="12.75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88"/>
      <c r="O104" s="189" t="s">
        <v>343</v>
      </c>
      <c r="P104" s="188" t="s">
        <v>376</v>
      </c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s="111" customFormat="1" ht="12.75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88"/>
      <c r="O105" s="189" t="s">
        <v>334</v>
      </c>
      <c r="P105" s="188" t="s">
        <v>377</v>
      </c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s="111" customFormat="1" ht="12.75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90" t="s">
        <v>503</v>
      </c>
      <c r="O106" s="191" t="s">
        <v>326</v>
      </c>
      <c r="P106" s="190" t="s">
        <v>390</v>
      </c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s="111" customFormat="1" ht="12.75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88"/>
      <c r="O107" s="189" t="s">
        <v>330</v>
      </c>
      <c r="P107" s="188" t="s">
        <v>391</v>
      </c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s="111" customFormat="1" ht="12.75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88"/>
      <c r="O108" s="189" t="s">
        <v>332</v>
      </c>
      <c r="P108" s="188" t="s">
        <v>392</v>
      </c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s="111" customFormat="1" ht="12.7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90" t="s">
        <v>504</v>
      </c>
      <c r="O109" s="191" t="s">
        <v>326</v>
      </c>
      <c r="P109" s="190" t="s">
        <v>78</v>
      </c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s="111" customFormat="1" ht="12.75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88"/>
      <c r="O110" s="189" t="s">
        <v>345</v>
      </c>
      <c r="P110" s="188" t="s">
        <v>414</v>
      </c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s="111" customFormat="1" ht="12.7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88"/>
      <c r="O111" s="189" t="s">
        <v>346</v>
      </c>
      <c r="P111" s="188" t="s">
        <v>415</v>
      </c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s="111" customFormat="1" ht="12.75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88"/>
      <c r="O112" s="189" t="s">
        <v>348</v>
      </c>
      <c r="P112" s="188" t="s">
        <v>416</v>
      </c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s="111" customFormat="1" ht="12.7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88"/>
      <c r="O113" s="189" t="s">
        <v>334</v>
      </c>
      <c r="P113" s="188" t="s">
        <v>78</v>
      </c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s="112" customFormat="1" ht="18" customHeight="1">
      <c r="A114" s="246" t="s">
        <v>48</v>
      </c>
      <c r="B114" s="246"/>
      <c r="C114" s="246"/>
      <c r="D114" s="120">
        <f>D8+D13+D39+D53</f>
        <v>2234.4100000000003</v>
      </c>
      <c r="E114" s="120">
        <f>E8+E13+E39+E53</f>
        <v>2234.4100000000003</v>
      </c>
      <c r="F114" s="120">
        <f>F8+F13+F39+F53</f>
        <v>2234.4100000000003</v>
      </c>
      <c r="G114" s="120"/>
      <c r="H114" s="120"/>
      <c r="I114" s="120"/>
      <c r="J114" s="120"/>
      <c r="K114" s="120"/>
      <c r="L114" s="120"/>
      <c r="M114" s="120"/>
      <c r="N114" s="123"/>
      <c r="O114" s="123"/>
      <c r="P114" s="123"/>
      <c r="Q114" s="120">
        <f>Q8+Q22+Q50</f>
        <v>2234.41</v>
      </c>
      <c r="R114" s="120">
        <f>R8+R22+R50</f>
        <v>2234.41</v>
      </c>
      <c r="S114" s="120">
        <f>S8+S22+S50</f>
        <v>2234.41</v>
      </c>
      <c r="T114" s="120"/>
      <c r="U114" s="120"/>
      <c r="V114" s="120"/>
      <c r="W114" s="120"/>
      <c r="X114" s="120"/>
      <c r="Y114" s="120"/>
      <c r="Z114" s="127"/>
    </row>
    <row r="116" ht="12.75">
      <c r="W116" s="126"/>
    </row>
  </sheetData>
  <sheetProtection/>
  <mergeCells count="15">
    <mergeCell ref="K5:M5"/>
    <mergeCell ref="N5:P5"/>
    <mergeCell ref="R5:T5"/>
    <mergeCell ref="U5:W5"/>
    <mergeCell ref="X5:Z5"/>
    <mergeCell ref="A114:C114"/>
    <mergeCell ref="D5:D6"/>
    <mergeCell ref="Q5:Q6"/>
    <mergeCell ref="A2:W2"/>
    <mergeCell ref="A3:E3"/>
    <mergeCell ref="A4:M4"/>
    <mergeCell ref="N4:Z4"/>
    <mergeCell ref="A5:C5"/>
    <mergeCell ref="E5:G5"/>
    <mergeCell ref="H5:J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C1">
      <selection activeCell="H35" sqref="H35"/>
    </sheetView>
  </sheetViews>
  <sheetFormatPr defaultColWidth="9.140625" defaultRowHeight="12.75"/>
  <cols>
    <col min="1" max="2" width="27.421875" style="101" customWidth="1"/>
    <col min="3" max="3" width="17.28125" style="102" customWidth="1"/>
    <col min="4" max="5" width="26.28125" style="103" customWidth="1"/>
    <col min="6" max="6" width="18.7109375" style="103" customWidth="1"/>
    <col min="7" max="7" width="9.140625" style="1" customWidth="1"/>
    <col min="8" max="8" width="9.140625" style="1" bestFit="1" customWidth="1"/>
    <col min="9" max="16384" width="9.140625" style="1" customWidth="1"/>
  </cols>
  <sheetData>
    <row r="1" spans="1:6" ht="12" customHeight="1">
      <c r="A1" s="104"/>
      <c r="B1" s="104"/>
      <c r="C1" s="42"/>
      <c r="D1" s="1"/>
      <c r="E1" s="1"/>
      <c r="F1" s="105" t="s">
        <v>151</v>
      </c>
    </row>
    <row r="2" spans="1:6" ht="25.5" customHeight="1">
      <c r="A2" s="253" t="s">
        <v>152</v>
      </c>
      <c r="B2" s="253"/>
      <c r="C2" s="253"/>
      <c r="D2" s="253"/>
      <c r="E2" s="254"/>
      <c r="F2" s="254"/>
    </row>
    <row r="3" spans="1:6" ht="15.75" customHeight="1">
      <c r="A3" s="231" t="s">
        <v>267</v>
      </c>
      <c r="B3" s="255"/>
      <c r="C3" s="256"/>
      <c r="D3" s="237"/>
      <c r="E3" s="1"/>
      <c r="F3" s="105" t="s">
        <v>153</v>
      </c>
    </row>
    <row r="4" spans="1:6" s="100" customFormat="1" ht="19.5" customHeight="1">
      <c r="A4" s="257" t="s">
        <v>154</v>
      </c>
      <c r="B4" s="203" t="s">
        <v>155</v>
      </c>
      <c r="C4" s="201" t="s">
        <v>156</v>
      </c>
      <c r="D4" s="240"/>
      <c r="E4" s="202"/>
      <c r="F4" s="203" t="s">
        <v>157</v>
      </c>
    </row>
    <row r="5" spans="1:6" s="100" customFormat="1" ht="19.5" customHeight="1">
      <c r="A5" s="233"/>
      <c r="B5" s="204"/>
      <c r="C5" s="90" t="s">
        <v>55</v>
      </c>
      <c r="D5" s="90" t="s">
        <v>158</v>
      </c>
      <c r="E5" s="90" t="s">
        <v>159</v>
      </c>
      <c r="F5" s="204"/>
    </row>
    <row r="6" spans="1:6" s="100" customFormat="1" ht="18.75" customHeight="1">
      <c r="A6" s="106">
        <v>1</v>
      </c>
      <c r="B6" s="106">
        <v>2</v>
      </c>
      <c r="C6" s="107">
        <v>3</v>
      </c>
      <c r="D6" s="106">
        <v>4</v>
      </c>
      <c r="E6" s="106">
        <v>5</v>
      </c>
      <c r="F6" s="106">
        <v>6</v>
      </c>
    </row>
    <row r="7" spans="1:6" ht="18.75" customHeight="1">
      <c r="A7" s="108">
        <f>C7+F7</f>
        <v>12.4</v>
      </c>
      <c r="B7" s="108">
        <v>0</v>
      </c>
      <c r="C7" s="109">
        <v>10.6</v>
      </c>
      <c r="D7" s="108">
        <v>0</v>
      </c>
      <c r="E7" s="108">
        <v>10.6</v>
      </c>
      <c r="F7" s="108">
        <v>1.8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workbookViewId="0" topLeftCell="A1">
      <selection activeCell="H11" sqref="H11"/>
    </sheetView>
  </sheetViews>
  <sheetFormatPr defaultColWidth="9.140625" defaultRowHeight="14.25" customHeight="1"/>
  <cols>
    <col min="1" max="1" width="45.28125" style="87" customWidth="1"/>
    <col min="2" max="2" width="39.57421875" style="87" customWidth="1"/>
    <col min="3" max="3" width="29.28125" style="87" customWidth="1"/>
    <col min="4" max="5" width="15.140625" style="87" bestFit="1" customWidth="1"/>
    <col min="6" max="7" width="14.28125" style="87" customWidth="1"/>
    <col min="8" max="9" width="12.140625" style="42" customWidth="1"/>
    <col min="10" max="10" width="14.57421875" style="42" customWidth="1"/>
    <col min="11" max="26" width="12.140625" style="42" customWidth="1"/>
    <col min="27" max="27" width="9.140625" style="1" customWidth="1"/>
    <col min="28" max="28" width="9.140625" style="1" bestFit="1" customWidth="1"/>
    <col min="29" max="16384" width="9.140625" style="1" customWidth="1"/>
  </cols>
  <sheetData>
    <row r="1" ht="12" customHeight="1">
      <c r="Z1" s="99" t="s">
        <v>160</v>
      </c>
    </row>
    <row r="2" spans="1:26" ht="39" customHeight="1">
      <c r="A2" s="234" t="s">
        <v>161</v>
      </c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ht="18" customHeight="1">
      <c r="A3" s="231" t="s">
        <v>266</v>
      </c>
      <c r="B3" s="236"/>
      <c r="C3" s="236"/>
      <c r="D3" s="236"/>
      <c r="E3" s="236"/>
      <c r="F3" s="236"/>
      <c r="G3" s="236"/>
      <c r="H3" s="237"/>
      <c r="I3" s="237"/>
      <c r="J3" s="1"/>
      <c r="K3" s="1"/>
      <c r="L3" s="1"/>
      <c r="M3" s="1"/>
      <c r="N3" s="1"/>
      <c r="O3" s="1"/>
      <c r="P3" s="1"/>
      <c r="Q3" s="1"/>
      <c r="R3" s="1"/>
      <c r="S3" s="1"/>
      <c r="Z3" s="41" t="s">
        <v>2</v>
      </c>
    </row>
    <row r="4" spans="1:26" ht="13.5">
      <c r="A4" s="264" t="s">
        <v>162</v>
      </c>
      <c r="B4" s="264" t="s">
        <v>163</v>
      </c>
      <c r="C4" s="264" t="s">
        <v>164</v>
      </c>
      <c r="D4" s="264" t="s">
        <v>165</v>
      </c>
      <c r="E4" s="264" t="s">
        <v>166</v>
      </c>
      <c r="F4" s="264" t="s">
        <v>167</v>
      </c>
      <c r="G4" s="264" t="s">
        <v>168</v>
      </c>
      <c r="H4" s="225" t="s">
        <v>169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3.5">
      <c r="A5" s="264"/>
      <c r="B5" s="264"/>
      <c r="C5" s="264"/>
      <c r="D5" s="264"/>
      <c r="E5" s="264"/>
      <c r="F5" s="264"/>
      <c r="G5" s="264"/>
      <c r="H5" s="258" t="s">
        <v>170</v>
      </c>
      <c r="I5" s="225" t="s">
        <v>171</v>
      </c>
      <c r="J5" s="225"/>
      <c r="K5" s="225"/>
      <c r="L5" s="225"/>
      <c r="M5" s="225"/>
      <c r="N5" s="225"/>
      <c r="O5" s="225"/>
      <c r="P5" s="225"/>
      <c r="Q5" s="265" t="s">
        <v>172</v>
      </c>
      <c r="R5" s="266"/>
      <c r="S5" s="267"/>
      <c r="T5" s="258" t="s">
        <v>59</v>
      </c>
      <c r="U5" s="225" t="s">
        <v>60</v>
      </c>
      <c r="V5" s="225"/>
      <c r="W5" s="225"/>
      <c r="X5" s="225"/>
      <c r="Y5" s="225"/>
      <c r="Z5" s="225"/>
    </row>
    <row r="6" spans="1:26" ht="13.5">
      <c r="A6" s="264"/>
      <c r="B6" s="264"/>
      <c r="C6" s="264"/>
      <c r="D6" s="264"/>
      <c r="E6" s="264"/>
      <c r="F6" s="264"/>
      <c r="G6" s="264"/>
      <c r="H6" s="259"/>
      <c r="I6" s="225" t="s">
        <v>173</v>
      </c>
      <c r="J6" s="225"/>
      <c r="K6" s="225"/>
      <c r="L6" s="225"/>
      <c r="M6" s="225"/>
      <c r="N6" s="225"/>
      <c r="O6" s="225" t="s">
        <v>174</v>
      </c>
      <c r="P6" s="225" t="s">
        <v>58</v>
      </c>
      <c r="Q6" s="261" t="s">
        <v>56</v>
      </c>
      <c r="R6" s="261" t="s">
        <v>57</v>
      </c>
      <c r="S6" s="261" t="s">
        <v>58</v>
      </c>
      <c r="T6" s="259"/>
      <c r="U6" s="258" t="s">
        <v>55</v>
      </c>
      <c r="V6" s="258" t="s">
        <v>61</v>
      </c>
      <c r="W6" s="258" t="s">
        <v>62</v>
      </c>
      <c r="X6" s="258" t="s">
        <v>63</v>
      </c>
      <c r="Y6" s="258" t="s">
        <v>64</v>
      </c>
      <c r="Z6" s="258" t="s">
        <v>65</v>
      </c>
    </row>
    <row r="7" spans="1:26" ht="13.5" customHeight="1">
      <c r="A7" s="264"/>
      <c r="B7" s="264"/>
      <c r="C7" s="264"/>
      <c r="D7" s="264"/>
      <c r="E7" s="264"/>
      <c r="F7" s="264"/>
      <c r="G7" s="264"/>
      <c r="H7" s="259"/>
      <c r="I7" s="225" t="s">
        <v>175</v>
      </c>
      <c r="J7" s="225"/>
      <c r="K7" s="225" t="s">
        <v>176</v>
      </c>
      <c r="L7" s="225" t="s">
        <v>177</v>
      </c>
      <c r="M7" s="225" t="s">
        <v>178</v>
      </c>
      <c r="N7" s="225" t="s">
        <v>179</v>
      </c>
      <c r="O7" s="225"/>
      <c r="P7" s="225"/>
      <c r="Q7" s="262"/>
      <c r="R7" s="262"/>
      <c r="S7" s="262"/>
      <c r="T7" s="259"/>
      <c r="U7" s="259"/>
      <c r="V7" s="259"/>
      <c r="W7" s="259"/>
      <c r="X7" s="259"/>
      <c r="Y7" s="259"/>
      <c r="Z7" s="259"/>
    </row>
    <row r="8" spans="1:26" ht="27">
      <c r="A8" s="264"/>
      <c r="B8" s="264"/>
      <c r="C8" s="264"/>
      <c r="D8" s="264"/>
      <c r="E8" s="264"/>
      <c r="F8" s="264"/>
      <c r="G8" s="264"/>
      <c r="H8" s="260"/>
      <c r="I8" s="45" t="s">
        <v>55</v>
      </c>
      <c r="J8" s="45" t="s">
        <v>180</v>
      </c>
      <c r="K8" s="225"/>
      <c r="L8" s="225"/>
      <c r="M8" s="225"/>
      <c r="N8" s="225"/>
      <c r="O8" s="225"/>
      <c r="P8" s="225"/>
      <c r="Q8" s="263"/>
      <c r="R8" s="263"/>
      <c r="S8" s="263"/>
      <c r="T8" s="260"/>
      <c r="U8" s="260"/>
      <c r="V8" s="260"/>
      <c r="W8" s="260"/>
      <c r="X8" s="260"/>
      <c r="Y8" s="260"/>
      <c r="Z8" s="260"/>
    </row>
    <row r="9" spans="1:26" ht="13.5" customHeight="1">
      <c r="A9" s="96" t="s">
        <v>119</v>
      </c>
      <c r="B9" s="96" t="s">
        <v>120</v>
      </c>
      <c r="C9" s="96" t="s">
        <v>121</v>
      </c>
      <c r="D9" s="96" t="s">
        <v>122</v>
      </c>
      <c r="E9" s="96" t="s">
        <v>123</v>
      </c>
      <c r="F9" s="96" t="s">
        <v>124</v>
      </c>
      <c r="G9" s="96" t="s">
        <v>125</v>
      </c>
      <c r="H9" s="96" t="s">
        <v>132</v>
      </c>
      <c r="I9" s="96" t="s">
        <v>133</v>
      </c>
      <c r="J9" s="96" t="s">
        <v>134</v>
      </c>
      <c r="K9" s="96" t="s">
        <v>135</v>
      </c>
      <c r="L9" s="96" t="s">
        <v>136</v>
      </c>
      <c r="M9" s="96" t="s">
        <v>137</v>
      </c>
      <c r="N9" s="96" t="s">
        <v>138</v>
      </c>
      <c r="O9" s="96" t="s">
        <v>139</v>
      </c>
      <c r="P9" s="96" t="s">
        <v>140</v>
      </c>
      <c r="Q9" s="96" t="s">
        <v>141</v>
      </c>
      <c r="R9" s="96" t="s">
        <v>142</v>
      </c>
      <c r="S9" s="96" t="s">
        <v>143</v>
      </c>
      <c r="T9" s="96" t="s">
        <v>144</v>
      </c>
      <c r="U9" s="96" t="s">
        <v>145</v>
      </c>
      <c r="V9" s="96" t="s">
        <v>146</v>
      </c>
      <c r="W9" s="96" t="s">
        <v>147</v>
      </c>
      <c r="X9" s="96" t="s">
        <v>148</v>
      </c>
      <c r="Y9" s="96" t="s">
        <v>149</v>
      </c>
      <c r="Z9" s="96" t="s">
        <v>150</v>
      </c>
    </row>
    <row r="10" spans="1:26" ht="13.5" customHeight="1">
      <c r="A10" s="344" t="s">
        <v>269</v>
      </c>
      <c r="B10" s="347"/>
      <c r="C10" s="347"/>
      <c r="D10" s="347"/>
      <c r="E10" s="347"/>
      <c r="F10" s="347"/>
      <c r="G10" s="347"/>
      <c r="H10" s="345">
        <f>H11+H27+H50+H68+H88+H107+H124</f>
        <v>2234.41</v>
      </c>
      <c r="I10" s="354">
        <f>I11+I27+I50+I68+I88+I107+I124</f>
        <v>2234.41</v>
      </c>
      <c r="J10" s="354">
        <f>J11+J27+J50+J68+J88+J107+J124</f>
        <v>2234.41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 ht="13.5" customHeight="1">
      <c r="A11" s="346" t="s">
        <v>270</v>
      </c>
      <c r="B11" s="344"/>
      <c r="C11" s="344"/>
      <c r="D11" s="344"/>
      <c r="E11" s="344"/>
      <c r="F11" s="344"/>
      <c r="G11" s="344"/>
      <c r="H11" s="345">
        <v>133.36</v>
      </c>
      <c r="I11" s="354">
        <v>133.36</v>
      </c>
      <c r="J11" s="354">
        <v>133.36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ht="13.5" customHeight="1">
      <c r="A12" s="348" t="s">
        <v>270</v>
      </c>
      <c r="B12" s="344" t="s">
        <v>546</v>
      </c>
      <c r="C12" s="344" t="s">
        <v>506</v>
      </c>
      <c r="D12" s="344" t="s">
        <v>514</v>
      </c>
      <c r="E12" s="344" t="s">
        <v>282</v>
      </c>
      <c r="F12" s="344" t="s">
        <v>547</v>
      </c>
      <c r="G12" s="344" t="s">
        <v>418</v>
      </c>
      <c r="H12" s="345">
        <v>37.7928</v>
      </c>
      <c r="I12" s="354">
        <v>37.7928</v>
      </c>
      <c r="J12" s="354">
        <v>37.7928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ht="13.5" customHeight="1">
      <c r="A13" s="348" t="s">
        <v>270</v>
      </c>
      <c r="B13" s="344" t="s">
        <v>546</v>
      </c>
      <c r="C13" s="344" t="s">
        <v>506</v>
      </c>
      <c r="D13" s="344" t="s">
        <v>514</v>
      </c>
      <c r="E13" s="344" t="s">
        <v>282</v>
      </c>
      <c r="F13" s="344" t="s">
        <v>548</v>
      </c>
      <c r="G13" s="344" t="s">
        <v>419</v>
      </c>
      <c r="H13" s="345">
        <v>5.028</v>
      </c>
      <c r="I13" s="354">
        <v>5.028</v>
      </c>
      <c r="J13" s="354">
        <v>5.028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 ht="13.5" customHeight="1">
      <c r="A14" s="348" t="s">
        <v>270</v>
      </c>
      <c r="B14" s="344" t="s">
        <v>546</v>
      </c>
      <c r="C14" s="344" t="s">
        <v>506</v>
      </c>
      <c r="D14" s="344" t="s">
        <v>514</v>
      </c>
      <c r="E14" s="344" t="s">
        <v>282</v>
      </c>
      <c r="F14" s="344" t="s">
        <v>548</v>
      </c>
      <c r="G14" s="344" t="s">
        <v>419</v>
      </c>
      <c r="H14" s="345">
        <v>6.6</v>
      </c>
      <c r="I14" s="354">
        <v>6.6</v>
      </c>
      <c r="J14" s="354">
        <v>6.6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 ht="13.5" customHeight="1">
      <c r="A15" s="348" t="s">
        <v>270</v>
      </c>
      <c r="B15" s="344" t="s">
        <v>546</v>
      </c>
      <c r="C15" s="344" t="s">
        <v>506</v>
      </c>
      <c r="D15" s="344" t="s">
        <v>514</v>
      </c>
      <c r="E15" s="344" t="s">
        <v>282</v>
      </c>
      <c r="F15" s="344" t="s">
        <v>549</v>
      </c>
      <c r="G15" s="344" t="s">
        <v>422</v>
      </c>
      <c r="H15" s="345">
        <v>3.1494</v>
      </c>
      <c r="I15" s="354">
        <v>3.1494</v>
      </c>
      <c r="J15" s="354">
        <v>3.1494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 ht="13.5" customHeight="1">
      <c r="A16" s="348" t="s">
        <v>270</v>
      </c>
      <c r="B16" s="344" t="s">
        <v>546</v>
      </c>
      <c r="C16" s="344" t="s">
        <v>506</v>
      </c>
      <c r="D16" s="344" t="s">
        <v>514</v>
      </c>
      <c r="E16" s="344" t="s">
        <v>282</v>
      </c>
      <c r="F16" s="344" t="s">
        <v>549</v>
      </c>
      <c r="G16" s="344" t="s">
        <v>422</v>
      </c>
      <c r="H16" s="345">
        <v>16.68</v>
      </c>
      <c r="I16" s="354">
        <v>16.68</v>
      </c>
      <c r="J16" s="354">
        <v>16.68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13.5" customHeight="1">
      <c r="A17" s="348" t="s">
        <v>270</v>
      </c>
      <c r="B17" s="344" t="s">
        <v>546</v>
      </c>
      <c r="C17" s="344" t="s">
        <v>506</v>
      </c>
      <c r="D17" s="344" t="s">
        <v>514</v>
      </c>
      <c r="E17" s="344" t="s">
        <v>282</v>
      </c>
      <c r="F17" s="344" t="s">
        <v>549</v>
      </c>
      <c r="G17" s="344" t="s">
        <v>422</v>
      </c>
      <c r="H17" s="345">
        <v>9.258</v>
      </c>
      <c r="I17" s="354">
        <v>9.258</v>
      </c>
      <c r="J17" s="354">
        <v>9.258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3.5" customHeight="1">
      <c r="A18" s="348" t="s">
        <v>270</v>
      </c>
      <c r="B18" s="344" t="s">
        <v>546</v>
      </c>
      <c r="C18" s="344" t="s">
        <v>506</v>
      </c>
      <c r="D18" s="344" t="s">
        <v>514</v>
      </c>
      <c r="E18" s="344" t="s">
        <v>282</v>
      </c>
      <c r="F18" s="344" t="s">
        <v>549</v>
      </c>
      <c r="G18" s="344" t="s">
        <v>422</v>
      </c>
      <c r="H18" s="345">
        <v>18.6144</v>
      </c>
      <c r="I18" s="354">
        <v>18.6144</v>
      </c>
      <c r="J18" s="354">
        <v>18.6144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ht="13.5" customHeight="1">
      <c r="A19" s="348" t="s">
        <v>270</v>
      </c>
      <c r="B19" s="344" t="s">
        <v>550</v>
      </c>
      <c r="C19" s="344" t="s">
        <v>331</v>
      </c>
      <c r="D19" s="344" t="s">
        <v>291</v>
      </c>
      <c r="E19" s="344" t="s">
        <v>551</v>
      </c>
      <c r="F19" s="344" t="s">
        <v>552</v>
      </c>
      <c r="G19" s="344" t="s">
        <v>423</v>
      </c>
      <c r="H19" s="345">
        <v>14.483616</v>
      </c>
      <c r="I19" s="354">
        <v>14.483616</v>
      </c>
      <c r="J19" s="354">
        <v>14.483616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ht="13.5" customHeight="1">
      <c r="A20" s="348" t="s">
        <v>270</v>
      </c>
      <c r="B20" s="344" t="s">
        <v>550</v>
      </c>
      <c r="C20" s="344" t="s">
        <v>331</v>
      </c>
      <c r="D20" s="344" t="s">
        <v>301</v>
      </c>
      <c r="E20" s="344" t="s">
        <v>553</v>
      </c>
      <c r="F20" s="344" t="s">
        <v>554</v>
      </c>
      <c r="G20" s="344" t="s">
        <v>426</v>
      </c>
      <c r="H20" s="345">
        <v>6.378244</v>
      </c>
      <c r="I20" s="354">
        <v>6.378244</v>
      </c>
      <c r="J20" s="354">
        <v>6.378244</v>
      </c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spans="1:26" ht="13.5" customHeight="1">
      <c r="A21" s="348" t="s">
        <v>270</v>
      </c>
      <c r="B21" s="344" t="s">
        <v>550</v>
      </c>
      <c r="C21" s="344" t="s">
        <v>331</v>
      </c>
      <c r="D21" s="344" t="s">
        <v>303</v>
      </c>
      <c r="E21" s="344" t="s">
        <v>555</v>
      </c>
      <c r="F21" s="344" t="s">
        <v>515</v>
      </c>
      <c r="G21" s="344" t="s">
        <v>430</v>
      </c>
      <c r="H21" s="345">
        <v>0.349493</v>
      </c>
      <c r="I21" s="354">
        <v>0.349493</v>
      </c>
      <c r="J21" s="354">
        <v>0.349493</v>
      </c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ht="13.5" customHeight="1">
      <c r="A22" s="348" t="s">
        <v>270</v>
      </c>
      <c r="B22" s="344" t="s">
        <v>550</v>
      </c>
      <c r="C22" s="344" t="s">
        <v>331</v>
      </c>
      <c r="D22" s="344" t="s">
        <v>303</v>
      </c>
      <c r="E22" s="344" t="s">
        <v>555</v>
      </c>
      <c r="F22" s="344" t="s">
        <v>515</v>
      </c>
      <c r="G22" s="344" t="s">
        <v>430</v>
      </c>
      <c r="H22" s="345">
        <v>0.2926</v>
      </c>
      <c r="I22" s="354">
        <v>0.2926</v>
      </c>
      <c r="J22" s="354">
        <v>0.2926</v>
      </c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spans="1:26" ht="13.5" customHeight="1">
      <c r="A23" s="348" t="s">
        <v>270</v>
      </c>
      <c r="B23" s="344" t="s">
        <v>556</v>
      </c>
      <c r="C23" s="344" t="s">
        <v>333</v>
      </c>
      <c r="D23" s="344" t="s">
        <v>319</v>
      </c>
      <c r="E23" s="344" t="s">
        <v>333</v>
      </c>
      <c r="F23" s="344" t="s">
        <v>557</v>
      </c>
      <c r="G23" s="344" t="s">
        <v>333</v>
      </c>
      <c r="H23" s="345">
        <v>10.484784</v>
      </c>
      <c r="I23" s="354">
        <v>10.484784</v>
      </c>
      <c r="J23" s="354">
        <v>10.484784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spans="1:26" ht="13.5" customHeight="1">
      <c r="A24" s="348" t="s">
        <v>270</v>
      </c>
      <c r="B24" s="344" t="s">
        <v>558</v>
      </c>
      <c r="C24" s="344" t="s">
        <v>505</v>
      </c>
      <c r="D24" s="344" t="s">
        <v>514</v>
      </c>
      <c r="E24" s="344" t="s">
        <v>282</v>
      </c>
      <c r="F24" s="344" t="s">
        <v>559</v>
      </c>
      <c r="G24" s="344" t="s">
        <v>435</v>
      </c>
      <c r="H24" s="345">
        <v>2</v>
      </c>
      <c r="I24" s="354">
        <v>2</v>
      </c>
      <c r="J24" s="354">
        <v>2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spans="1:26" ht="13.5" customHeight="1">
      <c r="A25" s="348" t="s">
        <v>270</v>
      </c>
      <c r="B25" s="344" t="s">
        <v>558</v>
      </c>
      <c r="C25" s="344" t="s">
        <v>505</v>
      </c>
      <c r="D25" s="344" t="s">
        <v>514</v>
      </c>
      <c r="E25" s="344" t="s">
        <v>282</v>
      </c>
      <c r="F25" s="344" t="s">
        <v>560</v>
      </c>
      <c r="G25" s="344" t="s">
        <v>344</v>
      </c>
      <c r="H25" s="345">
        <v>1.3</v>
      </c>
      <c r="I25" s="354">
        <v>1.3</v>
      </c>
      <c r="J25" s="354">
        <v>1.3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spans="1:26" ht="13.5" customHeight="1">
      <c r="A26" s="348" t="s">
        <v>270</v>
      </c>
      <c r="B26" s="344" t="s">
        <v>558</v>
      </c>
      <c r="C26" s="344" t="s">
        <v>505</v>
      </c>
      <c r="D26" s="344" t="s">
        <v>514</v>
      </c>
      <c r="E26" s="344" t="s">
        <v>282</v>
      </c>
      <c r="F26" s="344" t="s">
        <v>561</v>
      </c>
      <c r="G26" s="344" t="s">
        <v>461</v>
      </c>
      <c r="H26" s="345">
        <v>0.94482</v>
      </c>
      <c r="I26" s="354">
        <v>0.94482</v>
      </c>
      <c r="J26" s="354">
        <v>0.94482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spans="1:26" ht="13.5" customHeight="1">
      <c r="A27" s="346" t="s">
        <v>271</v>
      </c>
      <c r="B27" s="344"/>
      <c r="C27" s="344"/>
      <c r="D27" s="344"/>
      <c r="E27" s="344"/>
      <c r="F27" s="344"/>
      <c r="G27" s="344"/>
      <c r="H27" s="345">
        <v>597.46</v>
      </c>
      <c r="I27" s="354">
        <v>597.46</v>
      </c>
      <c r="J27" s="354">
        <v>597.46</v>
      </c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spans="1:26" ht="13.5" customHeight="1">
      <c r="A28" s="348" t="s">
        <v>271</v>
      </c>
      <c r="B28" s="344" t="s">
        <v>562</v>
      </c>
      <c r="C28" s="344" t="s">
        <v>349</v>
      </c>
      <c r="D28" s="344" t="s">
        <v>514</v>
      </c>
      <c r="E28" s="344" t="s">
        <v>282</v>
      </c>
      <c r="F28" s="344" t="s">
        <v>563</v>
      </c>
      <c r="G28" s="344" t="s">
        <v>349</v>
      </c>
      <c r="H28" s="345">
        <v>2.5</v>
      </c>
      <c r="I28" s="354">
        <v>2.5</v>
      </c>
      <c r="J28" s="354">
        <v>2.5</v>
      </c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spans="1:26" ht="13.5" customHeight="1">
      <c r="A29" s="348" t="s">
        <v>271</v>
      </c>
      <c r="B29" s="344" t="s">
        <v>564</v>
      </c>
      <c r="C29" s="344" t="s">
        <v>565</v>
      </c>
      <c r="D29" s="344" t="s">
        <v>514</v>
      </c>
      <c r="E29" s="344" t="s">
        <v>282</v>
      </c>
      <c r="F29" s="344" t="s">
        <v>566</v>
      </c>
      <c r="G29" s="344" t="s">
        <v>335</v>
      </c>
      <c r="H29" s="345">
        <v>4.44</v>
      </c>
      <c r="I29" s="354">
        <v>4.44</v>
      </c>
      <c r="J29" s="354">
        <v>4.44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1:26" ht="13.5" customHeight="1">
      <c r="A30" s="348" t="s">
        <v>271</v>
      </c>
      <c r="B30" s="344" t="s">
        <v>567</v>
      </c>
      <c r="C30" s="344" t="s">
        <v>568</v>
      </c>
      <c r="D30" s="344" t="s">
        <v>569</v>
      </c>
      <c r="E30" s="344" t="s">
        <v>570</v>
      </c>
      <c r="F30" s="344" t="s">
        <v>559</v>
      </c>
      <c r="G30" s="344" t="s">
        <v>435</v>
      </c>
      <c r="H30" s="345">
        <v>3.5</v>
      </c>
      <c r="I30" s="354">
        <v>3.5</v>
      </c>
      <c r="J30" s="354">
        <v>3.5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1:26" ht="13.5" customHeight="1">
      <c r="A31" s="348" t="s">
        <v>271</v>
      </c>
      <c r="B31" s="344" t="s">
        <v>567</v>
      </c>
      <c r="C31" s="344" t="s">
        <v>568</v>
      </c>
      <c r="D31" s="344" t="s">
        <v>569</v>
      </c>
      <c r="E31" s="344" t="s">
        <v>570</v>
      </c>
      <c r="F31" s="344" t="s">
        <v>571</v>
      </c>
      <c r="G31" s="344" t="s">
        <v>339</v>
      </c>
      <c r="H31" s="345">
        <v>2</v>
      </c>
      <c r="I31" s="354">
        <v>2</v>
      </c>
      <c r="J31" s="354">
        <v>2</v>
      </c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 ht="13.5" customHeight="1">
      <c r="A32" s="355" t="s">
        <v>271</v>
      </c>
      <c r="B32" s="350" t="s">
        <v>615</v>
      </c>
      <c r="C32" s="349" t="s">
        <v>530</v>
      </c>
      <c r="D32" s="351" t="s">
        <v>313</v>
      </c>
      <c r="E32" s="352" t="s">
        <v>630</v>
      </c>
      <c r="F32" s="353" t="s">
        <v>632</v>
      </c>
      <c r="G32" s="353" t="s">
        <v>472</v>
      </c>
      <c r="H32" s="354">
        <v>15</v>
      </c>
      <c r="I32" s="354">
        <v>15</v>
      </c>
      <c r="J32" s="354">
        <v>15</v>
      </c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ht="13.5" customHeight="1">
      <c r="A33" s="355" t="s">
        <v>271</v>
      </c>
      <c r="B33" s="350" t="s">
        <v>616</v>
      </c>
      <c r="C33" s="349" t="s">
        <v>531</v>
      </c>
      <c r="D33" s="351" t="s">
        <v>628</v>
      </c>
      <c r="E33" s="352" t="s">
        <v>324</v>
      </c>
      <c r="F33" s="353" t="s">
        <v>559</v>
      </c>
      <c r="G33" s="353" t="s">
        <v>435</v>
      </c>
      <c r="H33" s="354">
        <v>0.9</v>
      </c>
      <c r="I33" s="354">
        <v>0.9</v>
      </c>
      <c r="J33" s="354">
        <v>0.9</v>
      </c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1:26" ht="13.5" customHeight="1">
      <c r="A34" s="355" t="s">
        <v>271</v>
      </c>
      <c r="B34" s="350" t="s">
        <v>616</v>
      </c>
      <c r="C34" s="349" t="s">
        <v>531</v>
      </c>
      <c r="D34" s="351" t="s">
        <v>628</v>
      </c>
      <c r="E34" s="352" t="s">
        <v>324</v>
      </c>
      <c r="F34" s="353" t="s">
        <v>563</v>
      </c>
      <c r="G34" s="353" t="s">
        <v>349</v>
      </c>
      <c r="H34" s="354">
        <v>0.6</v>
      </c>
      <c r="I34" s="354">
        <v>0.6</v>
      </c>
      <c r="J34" s="354">
        <v>0.6</v>
      </c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spans="1:26" ht="13.5" customHeight="1">
      <c r="A35" s="355" t="s">
        <v>271</v>
      </c>
      <c r="B35" s="350" t="s">
        <v>617</v>
      </c>
      <c r="C35" s="349" t="s">
        <v>532</v>
      </c>
      <c r="D35" s="351" t="s">
        <v>313</v>
      </c>
      <c r="E35" s="352" t="s">
        <v>630</v>
      </c>
      <c r="F35" s="353" t="s">
        <v>632</v>
      </c>
      <c r="G35" s="353" t="s">
        <v>472</v>
      </c>
      <c r="H35" s="354">
        <v>37.08</v>
      </c>
      <c r="I35" s="354">
        <v>37.08</v>
      </c>
      <c r="J35" s="354">
        <v>37.08</v>
      </c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1:26" ht="13.5" customHeight="1">
      <c r="A36" s="355" t="s">
        <v>271</v>
      </c>
      <c r="B36" s="350" t="s">
        <v>618</v>
      </c>
      <c r="C36" s="349" t="s">
        <v>511</v>
      </c>
      <c r="D36" s="351" t="s">
        <v>313</v>
      </c>
      <c r="E36" s="352" t="s">
        <v>630</v>
      </c>
      <c r="F36" s="353" t="s">
        <v>559</v>
      </c>
      <c r="G36" s="353" t="s">
        <v>435</v>
      </c>
      <c r="H36" s="354">
        <v>9.1</v>
      </c>
      <c r="I36" s="354">
        <v>9.1</v>
      </c>
      <c r="J36" s="354">
        <v>9.1</v>
      </c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spans="1:26" ht="13.5" customHeight="1">
      <c r="A37" s="355" t="s">
        <v>271</v>
      </c>
      <c r="B37" s="350" t="s">
        <v>619</v>
      </c>
      <c r="C37" s="349" t="s">
        <v>525</v>
      </c>
      <c r="D37" s="351" t="s">
        <v>313</v>
      </c>
      <c r="E37" s="352" t="s">
        <v>630</v>
      </c>
      <c r="F37" s="353" t="s">
        <v>632</v>
      </c>
      <c r="G37" s="353" t="s">
        <v>472</v>
      </c>
      <c r="H37" s="354">
        <v>82.2</v>
      </c>
      <c r="I37" s="354">
        <v>82.2</v>
      </c>
      <c r="J37" s="354">
        <v>82.2</v>
      </c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1:26" ht="13.5" customHeight="1">
      <c r="A38" s="355" t="s">
        <v>271</v>
      </c>
      <c r="B38" s="350" t="s">
        <v>620</v>
      </c>
      <c r="C38" s="349" t="s">
        <v>526</v>
      </c>
      <c r="D38" s="351" t="s">
        <v>313</v>
      </c>
      <c r="E38" s="352" t="s">
        <v>630</v>
      </c>
      <c r="F38" s="353" t="s">
        <v>632</v>
      </c>
      <c r="G38" s="353" t="s">
        <v>472</v>
      </c>
      <c r="H38" s="354">
        <v>237.080232</v>
      </c>
      <c r="I38" s="354">
        <v>237.080232</v>
      </c>
      <c r="J38" s="354">
        <v>237.080232</v>
      </c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26" ht="13.5" customHeight="1">
      <c r="A39" s="355" t="s">
        <v>271</v>
      </c>
      <c r="B39" s="350" t="s">
        <v>621</v>
      </c>
      <c r="C39" s="349" t="s">
        <v>528</v>
      </c>
      <c r="D39" s="351" t="s">
        <v>313</v>
      </c>
      <c r="E39" s="352" t="s">
        <v>630</v>
      </c>
      <c r="F39" s="353" t="s">
        <v>632</v>
      </c>
      <c r="G39" s="353" t="s">
        <v>472</v>
      </c>
      <c r="H39" s="354">
        <v>57.0822</v>
      </c>
      <c r="I39" s="354">
        <v>57.0822</v>
      </c>
      <c r="J39" s="354">
        <v>57.0822</v>
      </c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spans="1:26" ht="13.5" customHeight="1">
      <c r="A40" s="355" t="s">
        <v>271</v>
      </c>
      <c r="B40" s="350" t="s">
        <v>622</v>
      </c>
      <c r="C40" s="349" t="s">
        <v>527</v>
      </c>
      <c r="D40" s="351" t="s">
        <v>313</v>
      </c>
      <c r="E40" s="352" t="s">
        <v>630</v>
      </c>
      <c r="F40" s="353" t="s">
        <v>559</v>
      </c>
      <c r="G40" s="353" t="s">
        <v>435</v>
      </c>
      <c r="H40" s="354">
        <v>15</v>
      </c>
      <c r="I40" s="354">
        <v>15</v>
      </c>
      <c r="J40" s="354">
        <v>15</v>
      </c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spans="1:26" ht="13.5" customHeight="1">
      <c r="A41" s="355" t="s">
        <v>271</v>
      </c>
      <c r="B41" s="350" t="s">
        <v>622</v>
      </c>
      <c r="C41" s="349" t="s">
        <v>527</v>
      </c>
      <c r="D41" s="351" t="s">
        <v>313</v>
      </c>
      <c r="E41" s="352" t="s">
        <v>630</v>
      </c>
      <c r="F41" s="353" t="s">
        <v>571</v>
      </c>
      <c r="G41" s="353" t="s">
        <v>339</v>
      </c>
      <c r="H41" s="354">
        <v>10</v>
      </c>
      <c r="I41" s="354">
        <v>10</v>
      </c>
      <c r="J41" s="354">
        <v>10</v>
      </c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spans="1:26" ht="13.5" customHeight="1">
      <c r="A42" s="355" t="s">
        <v>271</v>
      </c>
      <c r="B42" s="350" t="s">
        <v>622</v>
      </c>
      <c r="C42" s="349" t="s">
        <v>527</v>
      </c>
      <c r="D42" s="351" t="s">
        <v>313</v>
      </c>
      <c r="E42" s="352" t="s">
        <v>630</v>
      </c>
      <c r="F42" s="353" t="s">
        <v>560</v>
      </c>
      <c r="G42" s="353" t="s">
        <v>344</v>
      </c>
      <c r="H42" s="354">
        <v>5</v>
      </c>
      <c r="I42" s="354">
        <v>5</v>
      </c>
      <c r="J42" s="354">
        <v>5</v>
      </c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6" ht="13.5" customHeight="1">
      <c r="A43" s="355" t="s">
        <v>271</v>
      </c>
      <c r="B43" s="350" t="s">
        <v>623</v>
      </c>
      <c r="C43" s="349" t="s">
        <v>513</v>
      </c>
      <c r="D43" s="351" t="s">
        <v>313</v>
      </c>
      <c r="E43" s="352" t="s">
        <v>630</v>
      </c>
      <c r="F43" s="353" t="s">
        <v>559</v>
      </c>
      <c r="G43" s="353" t="s">
        <v>435</v>
      </c>
      <c r="H43" s="354">
        <v>7.03</v>
      </c>
      <c r="I43" s="354">
        <v>7.03</v>
      </c>
      <c r="J43" s="354">
        <v>7.03</v>
      </c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spans="1:26" ht="13.5" customHeight="1">
      <c r="A44" s="355" t="s">
        <v>271</v>
      </c>
      <c r="B44" s="350" t="s">
        <v>624</v>
      </c>
      <c r="C44" s="349" t="s">
        <v>512</v>
      </c>
      <c r="D44" s="351" t="s">
        <v>313</v>
      </c>
      <c r="E44" s="352" t="s">
        <v>630</v>
      </c>
      <c r="F44" s="353" t="s">
        <v>632</v>
      </c>
      <c r="G44" s="353" t="s">
        <v>472</v>
      </c>
      <c r="H44" s="354">
        <v>76.28082</v>
      </c>
      <c r="I44" s="354">
        <v>76.28082</v>
      </c>
      <c r="J44" s="354">
        <v>76.28082</v>
      </c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6" ht="13.5" customHeight="1">
      <c r="A45" s="355" t="s">
        <v>271</v>
      </c>
      <c r="B45" s="350" t="s">
        <v>625</v>
      </c>
      <c r="C45" s="349" t="s">
        <v>529</v>
      </c>
      <c r="D45" s="351" t="s">
        <v>313</v>
      </c>
      <c r="E45" s="352" t="s">
        <v>630</v>
      </c>
      <c r="F45" s="353" t="s">
        <v>632</v>
      </c>
      <c r="G45" s="353" t="s">
        <v>472</v>
      </c>
      <c r="H45" s="354">
        <v>17.12466</v>
      </c>
      <c r="I45" s="354">
        <v>17.12466</v>
      </c>
      <c r="J45" s="354">
        <v>17.12466</v>
      </c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13.5" customHeight="1">
      <c r="A46" s="355" t="s">
        <v>271</v>
      </c>
      <c r="B46" s="350" t="s">
        <v>626</v>
      </c>
      <c r="C46" s="349" t="s">
        <v>510</v>
      </c>
      <c r="D46" s="351" t="s">
        <v>313</v>
      </c>
      <c r="E46" s="352" t="s">
        <v>630</v>
      </c>
      <c r="F46" s="353" t="s">
        <v>559</v>
      </c>
      <c r="G46" s="353" t="s">
        <v>435</v>
      </c>
      <c r="H46" s="354">
        <v>4.5</v>
      </c>
      <c r="I46" s="354">
        <v>4.5</v>
      </c>
      <c r="J46" s="354">
        <v>4.5</v>
      </c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1:26" ht="13.5" customHeight="1">
      <c r="A47" s="355" t="s">
        <v>271</v>
      </c>
      <c r="B47" s="350" t="s">
        <v>626</v>
      </c>
      <c r="C47" s="349" t="s">
        <v>510</v>
      </c>
      <c r="D47" s="351" t="s">
        <v>313</v>
      </c>
      <c r="E47" s="352" t="s">
        <v>630</v>
      </c>
      <c r="F47" s="353" t="s">
        <v>571</v>
      </c>
      <c r="G47" s="353" t="s">
        <v>339</v>
      </c>
      <c r="H47" s="354">
        <v>3</v>
      </c>
      <c r="I47" s="354">
        <v>3</v>
      </c>
      <c r="J47" s="354">
        <v>3</v>
      </c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spans="1:26" ht="13.5" customHeight="1">
      <c r="A48" s="355" t="s">
        <v>271</v>
      </c>
      <c r="B48" s="350" t="s">
        <v>626</v>
      </c>
      <c r="C48" s="349" t="s">
        <v>510</v>
      </c>
      <c r="D48" s="351" t="s">
        <v>313</v>
      </c>
      <c r="E48" s="352" t="s">
        <v>630</v>
      </c>
      <c r="F48" s="353" t="s">
        <v>560</v>
      </c>
      <c r="G48" s="353" t="s">
        <v>344</v>
      </c>
      <c r="H48" s="354">
        <v>1.5</v>
      </c>
      <c r="I48" s="354">
        <v>1.5</v>
      </c>
      <c r="J48" s="354">
        <v>1.5</v>
      </c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spans="1:26" ht="13.5" customHeight="1">
      <c r="A49" s="355" t="s">
        <v>271</v>
      </c>
      <c r="B49" s="350" t="s">
        <v>627</v>
      </c>
      <c r="C49" s="349" t="s">
        <v>509</v>
      </c>
      <c r="D49" s="351" t="s">
        <v>629</v>
      </c>
      <c r="E49" s="352" t="s">
        <v>631</v>
      </c>
      <c r="F49" s="353" t="s">
        <v>632</v>
      </c>
      <c r="G49" s="353" t="s">
        <v>472</v>
      </c>
      <c r="H49" s="354">
        <v>6.54672</v>
      </c>
      <c r="I49" s="354">
        <v>6.54672</v>
      </c>
      <c r="J49" s="354">
        <v>6.54672</v>
      </c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spans="1:26" ht="13.5" customHeight="1">
      <c r="A50" s="346" t="s">
        <v>272</v>
      </c>
      <c r="B50" s="344"/>
      <c r="C50" s="344"/>
      <c r="D50" s="344"/>
      <c r="E50" s="344"/>
      <c r="F50" s="344"/>
      <c r="G50" s="344"/>
      <c r="H50" s="345">
        <v>175.82</v>
      </c>
      <c r="I50" s="354">
        <v>175.82</v>
      </c>
      <c r="J50" s="354">
        <v>175.82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 ht="13.5" customHeight="1">
      <c r="A51" s="348" t="s">
        <v>272</v>
      </c>
      <c r="B51" s="344" t="s">
        <v>572</v>
      </c>
      <c r="C51" s="344" t="s">
        <v>508</v>
      </c>
      <c r="D51" s="344" t="s">
        <v>573</v>
      </c>
      <c r="E51" s="344" t="s">
        <v>281</v>
      </c>
      <c r="F51" s="344" t="s">
        <v>547</v>
      </c>
      <c r="G51" s="344" t="s">
        <v>418</v>
      </c>
      <c r="H51" s="345">
        <v>42.912</v>
      </c>
      <c r="I51" s="354">
        <v>42.912</v>
      </c>
      <c r="J51" s="354">
        <v>42.912</v>
      </c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 ht="13.5" customHeight="1">
      <c r="A52" s="348" t="s">
        <v>272</v>
      </c>
      <c r="B52" s="344" t="s">
        <v>572</v>
      </c>
      <c r="C52" s="344" t="s">
        <v>508</v>
      </c>
      <c r="D52" s="344" t="s">
        <v>573</v>
      </c>
      <c r="E52" s="344" t="s">
        <v>281</v>
      </c>
      <c r="F52" s="344" t="s">
        <v>548</v>
      </c>
      <c r="G52" s="344" t="s">
        <v>419</v>
      </c>
      <c r="H52" s="345">
        <v>69.72</v>
      </c>
      <c r="I52" s="354">
        <v>69.72</v>
      </c>
      <c r="J52" s="354">
        <v>69.72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3.5" customHeight="1">
      <c r="A53" s="348" t="s">
        <v>272</v>
      </c>
      <c r="B53" s="344" t="s">
        <v>572</v>
      </c>
      <c r="C53" s="344" t="s">
        <v>508</v>
      </c>
      <c r="D53" s="344" t="s">
        <v>573</v>
      </c>
      <c r="E53" s="344" t="s">
        <v>281</v>
      </c>
      <c r="F53" s="344" t="s">
        <v>548</v>
      </c>
      <c r="G53" s="344" t="s">
        <v>419</v>
      </c>
      <c r="H53" s="345">
        <v>6.6</v>
      </c>
      <c r="I53" s="354">
        <v>6.6</v>
      </c>
      <c r="J53" s="354">
        <v>6.6</v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 ht="13.5" customHeight="1">
      <c r="A54" s="348" t="s">
        <v>272</v>
      </c>
      <c r="B54" s="344" t="s">
        <v>572</v>
      </c>
      <c r="C54" s="344" t="s">
        <v>508</v>
      </c>
      <c r="D54" s="344" t="s">
        <v>573</v>
      </c>
      <c r="E54" s="344" t="s">
        <v>281</v>
      </c>
      <c r="F54" s="344" t="s">
        <v>574</v>
      </c>
      <c r="G54" s="344" t="s">
        <v>420</v>
      </c>
      <c r="H54" s="345">
        <v>3.576</v>
      </c>
      <c r="I54" s="354">
        <v>3.576</v>
      </c>
      <c r="J54" s="354">
        <v>3.576</v>
      </c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 ht="13.5" customHeight="1">
      <c r="A55" s="348" t="s">
        <v>272</v>
      </c>
      <c r="B55" s="344" t="s">
        <v>575</v>
      </c>
      <c r="C55" s="344" t="s">
        <v>331</v>
      </c>
      <c r="D55" s="344" t="s">
        <v>291</v>
      </c>
      <c r="E55" s="344" t="s">
        <v>551</v>
      </c>
      <c r="F55" s="344" t="s">
        <v>552</v>
      </c>
      <c r="G55" s="344" t="s">
        <v>423</v>
      </c>
      <c r="H55" s="345">
        <v>16.51488</v>
      </c>
      <c r="I55" s="354">
        <v>16.51488</v>
      </c>
      <c r="J55" s="354">
        <v>16.51488</v>
      </c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 ht="13.5" customHeight="1">
      <c r="A56" s="348" t="s">
        <v>272</v>
      </c>
      <c r="B56" s="344" t="s">
        <v>575</v>
      </c>
      <c r="C56" s="344" t="s">
        <v>331</v>
      </c>
      <c r="D56" s="344" t="s">
        <v>299</v>
      </c>
      <c r="E56" s="344" t="s">
        <v>576</v>
      </c>
      <c r="F56" s="344" t="s">
        <v>554</v>
      </c>
      <c r="G56" s="344" t="s">
        <v>426</v>
      </c>
      <c r="H56" s="345">
        <v>7.273866</v>
      </c>
      <c r="I56" s="354">
        <v>7.273866</v>
      </c>
      <c r="J56" s="354">
        <v>7.273866</v>
      </c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 ht="13.5" customHeight="1">
      <c r="A57" s="348" t="s">
        <v>272</v>
      </c>
      <c r="B57" s="344" t="s">
        <v>575</v>
      </c>
      <c r="C57" s="344" t="s">
        <v>331</v>
      </c>
      <c r="D57" s="344" t="s">
        <v>303</v>
      </c>
      <c r="E57" s="344" t="s">
        <v>555</v>
      </c>
      <c r="F57" s="344" t="s">
        <v>515</v>
      </c>
      <c r="G57" s="344" t="s">
        <v>430</v>
      </c>
      <c r="H57" s="345">
        <v>0.199284</v>
      </c>
      <c r="I57" s="354">
        <v>0.199284</v>
      </c>
      <c r="J57" s="354">
        <v>0.199284</v>
      </c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</row>
    <row r="58" spans="1:26" ht="13.5" customHeight="1">
      <c r="A58" s="348" t="s">
        <v>272</v>
      </c>
      <c r="B58" s="344" t="s">
        <v>575</v>
      </c>
      <c r="C58" s="344" t="s">
        <v>331</v>
      </c>
      <c r="D58" s="344" t="s">
        <v>303</v>
      </c>
      <c r="E58" s="344" t="s">
        <v>555</v>
      </c>
      <c r="F58" s="344" t="s">
        <v>515</v>
      </c>
      <c r="G58" s="344" t="s">
        <v>430</v>
      </c>
      <c r="H58" s="345">
        <v>0.2926</v>
      </c>
      <c r="I58" s="354">
        <v>0.2926</v>
      </c>
      <c r="J58" s="354">
        <v>0.2926</v>
      </c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 ht="13.5" customHeight="1">
      <c r="A59" s="348" t="s">
        <v>272</v>
      </c>
      <c r="B59" s="344" t="s">
        <v>577</v>
      </c>
      <c r="C59" s="344" t="s">
        <v>333</v>
      </c>
      <c r="D59" s="344" t="s">
        <v>319</v>
      </c>
      <c r="E59" s="344" t="s">
        <v>333</v>
      </c>
      <c r="F59" s="344" t="s">
        <v>557</v>
      </c>
      <c r="G59" s="344" t="s">
        <v>333</v>
      </c>
      <c r="H59" s="345">
        <v>11.95704</v>
      </c>
      <c r="I59" s="354">
        <v>11.95704</v>
      </c>
      <c r="J59" s="354">
        <v>11.95704</v>
      </c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 ht="13.5" customHeight="1">
      <c r="A60" s="348" t="s">
        <v>272</v>
      </c>
      <c r="B60" s="344" t="s">
        <v>578</v>
      </c>
      <c r="C60" s="344" t="s">
        <v>505</v>
      </c>
      <c r="D60" s="344" t="s">
        <v>573</v>
      </c>
      <c r="E60" s="344" t="s">
        <v>281</v>
      </c>
      <c r="F60" s="344" t="s">
        <v>559</v>
      </c>
      <c r="G60" s="344" t="s">
        <v>435</v>
      </c>
      <c r="H60" s="345">
        <v>1.5</v>
      </c>
      <c r="I60" s="354">
        <v>1.5</v>
      </c>
      <c r="J60" s="354">
        <v>1.5</v>
      </c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3.5" customHeight="1">
      <c r="A61" s="348" t="s">
        <v>272</v>
      </c>
      <c r="B61" s="344" t="s">
        <v>578</v>
      </c>
      <c r="C61" s="344" t="s">
        <v>505</v>
      </c>
      <c r="D61" s="344" t="s">
        <v>573</v>
      </c>
      <c r="E61" s="344" t="s">
        <v>281</v>
      </c>
      <c r="F61" s="344" t="s">
        <v>571</v>
      </c>
      <c r="G61" s="344" t="s">
        <v>339</v>
      </c>
      <c r="H61" s="345">
        <v>0.5</v>
      </c>
      <c r="I61" s="354">
        <v>0.5</v>
      </c>
      <c r="J61" s="354">
        <v>0.5</v>
      </c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3.5" customHeight="1">
      <c r="A62" s="348" t="s">
        <v>272</v>
      </c>
      <c r="B62" s="344" t="s">
        <v>578</v>
      </c>
      <c r="C62" s="344" t="s">
        <v>505</v>
      </c>
      <c r="D62" s="344" t="s">
        <v>573</v>
      </c>
      <c r="E62" s="344" t="s">
        <v>281</v>
      </c>
      <c r="F62" s="344" t="s">
        <v>579</v>
      </c>
      <c r="G62" s="344" t="s">
        <v>340</v>
      </c>
      <c r="H62" s="345">
        <v>0.5</v>
      </c>
      <c r="I62" s="354">
        <v>0.5</v>
      </c>
      <c r="J62" s="354">
        <v>0.5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3.5" customHeight="1">
      <c r="A63" s="348" t="s">
        <v>272</v>
      </c>
      <c r="B63" s="344" t="s">
        <v>578</v>
      </c>
      <c r="C63" s="344" t="s">
        <v>505</v>
      </c>
      <c r="D63" s="344" t="s">
        <v>573</v>
      </c>
      <c r="E63" s="344" t="s">
        <v>281</v>
      </c>
      <c r="F63" s="344" t="s">
        <v>580</v>
      </c>
      <c r="G63" s="344" t="s">
        <v>456</v>
      </c>
      <c r="H63" s="345">
        <v>0.5</v>
      </c>
      <c r="I63" s="354">
        <v>0.5</v>
      </c>
      <c r="J63" s="354">
        <v>0.5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3.5" customHeight="1">
      <c r="A64" s="348" t="s">
        <v>272</v>
      </c>
      <c r="B64" s="344" t="s">
        <v>581</v>
      </c>
      <c r="C64" s="344" t="s">
        <v>157</v>
      </c>
      <c r="D64" s="344" t="s">
        <v>573</v>
      </c>
      <c r="E64" s="344" t="s">
        <v>281</v>
      </c>
      <c r="F64" s="344" t="s">
        <v>582</v>
      </c>
      <c r="G64" s="344" t="s">
        <v>157</v>
      </c>
      <c r="H64" s="345">
        <v>0.3</v>
      </c>
      <c r="I64" s="354">
        <v>0.3</v>
      </c>
      <c r="J64" s="354">
        <v>0.3</v>
      </c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3.5" customHeight="1">
      <c r="A65" s="348" t="s">
        <v>272</v>
      </c>
      <c r="B65" s="344" t="s">
        <v>578</v>
      </c>
      <c r="C65" s="344" t="s">
        <v>505</v>
      </c>
      <c r="D65" s="344" t="s">
        <v>573</v>
      </c>
      <c r="E65" s="344" t="s">
        <v>281</v>
      </c>
      <c r="F65" s="344" t="s">
        <v>561</v>
      </c>
      <c r="G65" s="344" t="s">
        <v>461</v>
      </c>
      <c r="H65" s="345">
        <v>1.0728</v>
      </c>
      <c r="I65" s="354">
        <v>1.0728</v>
      </c>
      <c r="J65" s="354">
        <v>1.0728</v>
      </c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3.5" customHeight="1">
      <c r="A66" s="348" t="s">
        <v>272</v>
      </c>
      <c r="B66" s="344" t="s">
        <v>583</v>
      </c>
      <c r="C66" s="344" t="s">
        <v>349</v>
      </c>
      <c r="D66" s="344" t="s">
        <v>573</v>
      </c>
      <c r="E66" s="344" t="s">
        <v>281</v>
      </c>
      <c r="F66" s="344" t="s">
        <v>563</v>
      </c>
      <c r="G66" s="344" t="s">
        <v>349</v>
      </c>
      <c r="H66" s="345">
        <v>2.5</v>
      </c>
      <c r="I66" s="354">
        <v>2.5</v>
      </c>
      <c r="J66" s="354">
        <v>2.5</v>
      </c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3.5" customHeight="1">
      <c r="A67" s="348" t="s">
        <v>272</v>
      </c>
      <c r="B67" s="344" t="s">
        <v>584</v>
      </c>
      <c r="C67" s="344" t="s">
        <v>507</v>
      </c>
      <c r="D67" s="344" t="s">
        <v>573</v>
      </c>
      <c r="E67" s="344" t="s">
        <v>281</v>
      </c>
      <c r="F67" s="344" t="s">
        <v>585</v>
      </c>
      <c r="G67" s="344" t="s">
        <v>464</v>
      </c>
      <c r="H67" s="345">
        <v>9.9</v>
      </c>
      <c r="I67" s="354">
        <v>9.9</v>
      </c>
      <c r="J67" s="354">
        <v>9.9</v>
      </c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3.5" customHeight="1">
      <c r="A68" s="346" t="s">
        <v>273</v>
      </c>
      <c r="B68" s="344"/>
      <c r="C68" s="344"/>
      <c r="D68" s="344"/>
      <c r="E68" s="344"/>
      <c r="F68" s="344"/>
      <c r="G68" s="344"/>
      <c r="H68" s="345">
        <v>238.74</v>
      </c>
      <c r="I68" s="354">
        <v>238.74</v>
      </c>
      <c r="J68" s="354">
        <v>238.74</v>
      </c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spans="1:26" ht="13.5" customHeight="1">
      <c r="A69" s="348" t="s">
        <v>273</v>
      </c>
      <c r="B69" s="344" t="s">
        <v>586</v>
      </c>
      <c r="C69" s="344" t="s">
        <v>508</v>
      </c>
      <c r="D69" s="344" t="s">
        <v>573</v>
      </c>
      <c r="E69" s="344" t="s">
        <v>281</v>
      </c>
      <c r="F69" s="344" t="s">
        <v>547</v>
      </c>
      <c r="G69" s="344" t="s">
        <v>418</v>
      </c>
      <c r="H69" s="345">
        <v>50.8032</v>
      </c>
      <c r="I69" s="354">
        <v>50.8032</v>
      </c>
      <c r="J69" s="354">
        <v>50.8032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3.5" customHeight="1">
      <c r="A70" s="348" t="s">
        <v>273</v>
      </c>
      <c r="B70" s="344" t="s">
        <v>586</v>
      </c>
      <c r="C70" s="344" t="s">
        <v>508</v>
      </c>
      <c r="D70" s="344" t="s">
        <v>573</v>
      </c>
      <c r="E70" s="344" t="s">
        <v>281</v>
      </c>
      <c r="F70" s="344" t="s">
        <v>548</v>
      </c>
      <c r="G70" s="344" t="s">
        <v>419</v>
      </c>
      <c r="H70" s="345">
        <v>84.7332</v>
      </c>
      <c r="I70" s="354">
        <v>84.7332</v>
      </c>
      <c r="J70" s="354">
        <v>84.7332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3.5" customHeight="1">
      <c r="A71" s="348" t="s">
        <v>273</v>
      </c>
      <c r="B71" s="344" t="s">
        <v>586</v>
      </c>
      <c r="C71" s="344" t="s">
        <v>508</v>
      </c>
      <c r="D71" s="344" t="s">
        <v>573</v>
      </c>
      <c r="E71" s="344" t="s">
        <v>281</v>
      </c>
      <c r="F71" s="344" t="s">
        <v>548</v>
      </c>
      <c r="G71" s="344" t="s">
        <v>419</v>
      </c>
      <c r="H71" s="345">
        <v>8.4</v>
      </c>
      <c r="I71" s="354">
        <v>8.4</v>
      </c>
      <c r="J71" s="354">
        <v>8.4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3.5" customHeight="1">
      <c r="A72" s="348" t="s">
        <v>273</v>
      </c>
      <c r="B72" s="344" t="s">
        <v>586</v>
      </c>
      <c r="C72" s="344" t="s">
        <v>508</v>
      </c>
      <c r="D72" s="344" t="s">
        <v>573</v>
      </c>
      <c r="E72" s="344" t="s">
        <v>281</v>
      </c>
      <c r="F72" s="344" t="s">
        <v>574</v>
      </c>
      <c r="G72" s="344" t="s">
        <v>420</v>
      </c>
      <c r="H72" s="345">
        <v>4.2336</v>
      </c>
      <c r="I72" s="354">
        <v>4.2336</v>
      </c>
      <c r="J72" s="354">
        <v>4.2336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3.5" customHeight="1">
      <c r="A73" s="348" t="s">
        <v>273</v>
      </c>
      <c r="B73" s="344" t="s">
        <v>587</v>
      </c>
      <c r="C73" s="344" t="s">
        <v>331</v>
      </c>
      <c r="D73" s="344" t="s">
        <v>291</v>
      </c>
      <c r="E73" s="344" t="s">
        <v>551</v>
      </c>
      <c r="F73" s="344" t="s">
        <v>552</v>
      </c>
      <c r="G73" s="344" t="s">
        <v>423</v>
      </c>
      <c r="H73" s="345">
        <v>20.032704</v>
      </c>
      <c r="I73" s="354">
        <v>20.032704</v>
      </c>
      <c r="J73" s="354">
        <v>20.032704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3.5" customHeight="1">
      <c r="A74" s="348" t="s">
        <v>273</v>
      </c>
      <c r="B74" s="344" t="s">
        <v>587</v>
      </c>
      <c r="C74" s="344" t="s">
        <v>331</v>
      </c>
      <c r="D74" s="344" t="s">
        <v>299</v>
      </c>
      <c r="E74" s="344" t="s">
        <v>576</v>
      </c>
      <c r="F74" s="344" t="s">
        <v>554</v>
      </c>
      <c r="G74" s="344" t="s">
        <v>426</v>
      </c>
      <c r="H74" s="345">
        <v>8.830868</v>
      </c>
      <c r="I74" s="354">
        <v>8.830868</v>
      </c>
      <c r="J74" s="354">
        <v>8.830868</v>
      </c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3.5" customHeight="1">
      <c r="A75" s="348" t="s">
        <v>273</v>
      </c>
      <c r="B75" s="344" t="s">
        <v>587</v>
      </c>
      <c r="C75" s="344" t="s">
        <v>331</v>
      </c>
      <c r="D75" s="344" t="s">
        <v>303</v>
      </c>
      <c r="E75" s="344" t="s">
        <v>555</v>
      </c>
      <c r="F75" s="344" t="s">
        <v>515</v>
      </c>
      <c r="G75" s="344" t="s">
        <v>430</v>
      </c>
      <c r="H75" s="345">
        <v>0.241942</v>
      </c>
      <c r="I75" s="354">
        <v>0.241942</v>
      </c>
      <c r="J75" s="354">
        <v>0.241942</v>
      </c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</row>
    <row r="76" spans="1:26" ht="13.5" customHeight="1">
      <c r="A76" s="348" t="s">
        <v>273</v>
      </c>
      <c r="B76" s="344" t="s">
        <v>587</v>
      </c>
      <c r="C76" s="344" t="s">
        <v>331</v>
      </c>
      <c r="D76" s="344" t="s">
        <v>303</v>
      </c>
      <c r="E76" s="344" t="s">
        <v>555</v>
      </c>
      <c r="F76" s="344" t="s">
        <v>515</v>
      </c>
      <c r="G76" s="344" t="s">
        <v>430</v>
      </c>
      <c r="H76" s="345">
        <v>0.6384</v>
      </c>
      <c r="I76" s="354">
        <v>0.6384</v>
      </c>
      <c r="J76" s="354">
        <v>0.6384</v>
      </c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1:26" ht="13.5" customHeight="1">
      <c r="A77" s="348" t="s">
        <v>273</v>
      </c>
      <c r="B77" s="344" t="s">
        <v>588</v>
      </c>
      <c r="C77" s="344" t="s">
        <v>333</v>
      </c>
      <c r="D77" s="344" t="s">
        <v>319</v>
      </c>
      <c r="E77" s="344" t="s">
        <v>333</v>
      </c>
      <c r="F77" s="344" t="s">
        <v>557</v>
      </c>
      <c r="G77" s="344" t="s">
        <v>333</v>
      </c>
      <c r="H77" s="345">
        <v>14.516496</v>
      </c>
      <c r="I77" s="354">
        <v>14.516496</v>
      </c>
      <c r="J77" s="354">
        <v>14.516496</v>
      </c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1:26" ht="13.5" customHeight="1">
      <c r="A78" s="348" t="s">
        <v>273</v>
      </c>
      <c r="B78" s="344" t="s">
        <v>589</v>
      </c>
      <c r="C78" s="344" t="s">
        <v>505</v>
      </c>
      <c r="D78" s="344" t="s">
        <v>287</v>
      </c>
      <c r="E78" s="344" t="s">
        <v>590</v>
      </c>
      <c r="F78" s="344" t="s">
        <v>559</v>
      </c>
      <c r="G78" s="344" t="s">
        <v>435</v>
      </c>
      <c r="H78" s="345">
        <v>0.2</v>
      </c>
      <c r="I78" s="354">
        <v>0.2</v>
      </c>
      <c r="J78" s="354">
        <v>0.2</v>
      </c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1:26" ht="13.5" customHeight="1">
      <c r="A79" s="348" t="s">
        <v>273</v>
      </c>
      <c r="B79" s="344" t="s">
        <v>589</v>
      </c>
      <c r="C79" s="344" t="s">
        <v>505</v>
      </c>
      <c r="D79" s="344" t="s">
        <v>573</v>
      </c>
      <c r="E79" s="344" t="s">
        <v>281</v>
      </c>
      <c r="F79" s="344" t="s">
        <v>559</v>
      </c>
      <c r="G79" s="344" t="s">
        <v>435</v>
      </c>
      <c r="H79" s="345">
        <v>1.7</v>
      </c>
      <c r="I79" s="354">
        <v>1.7</v>
      </c>
      <c r="J79" s="354">
        <v>1.7</v>
      </c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1:26" ht="13.5" customHeight="1">
      <c r="A80" s="348" t="s">
        <v>273</v>
      </c>
      <c r="B80" s="344" t="s">
        <v>589</v>
      </c>
      <c r="C80" s="344" t="s">
        <v>505</v>
      </c>
      <c r="D80" s="344" t="s">
        <v>573</v>
      </c>
      <c r="E80" s="344" t="s">
        <v>281</v>
      </c>
      <c r="F80" s="344" t="s">
        <v>571</v>
      </c>
      <c r="G80" s="344" t="s">
        <v>339</v>
      </c>
      <c r="H80" s="345">
        <v>0.5</v>
      </c>
      <c r="I80" s="354">
        <v>0.5</v>
      </c>
      <c r="J80" s="354">
        <v>0.5</v>
      </c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</row>
    <row r="81" spans="1:26" ht="13.5" customHeight="1">
      <c r="A81" s="348" t="s">
        <v>273</v>
      </c>
      <c r="B81" s="344" t="s">
        <v>589</v>
      </c>
      <c r="C81" s="344" t="s">
        <v>505</v>
      </c>
      <c r="D81" s="344" t="s">
        <v>573</v>
      </c>
      <c r="E81" s="344" t="s">
        <v>281</v>
      </c>
      <c r="F81" s="344" t="s">
        <v>580</v>
      </c>
      <c r="G81" s="344" t="s">
        <v>456</v>
      </c>
      <c r="H81" s="345">
        <v>0.5</v>
      </c>
      <c r="I81" s="354">
        <v>0.5</v>
      </c>
      <c r="J81" s="354">
        <v>0.5</v>
      </c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1:26" ht="13.5" customHeight="1">
      <c r="A82" s="348" t="s">
        <v>273</v>
      </c>
      <c r="B82" s="344" t="s">
        <v>591</v>
      </c>
      <c r="C82" s="344" t="s">
        <v>157</v>
      </c>
      <c r="D82" s="344" t="s">
        <v>573</v>
      </c>
      <c r="E82" s="344" t="s">
        <v>281</v>
      </c>
      <c r="F82" s="344" t="s">
        <v>582</v>
      </c>
      <c r="G82" s="344" t="s">
        <v>157</v>
      </c>
      <c r="H82" s="345">
        <v>1.5</v>
      </c>
      <c r="I82" s="354">
        <v>1.5</v>
      </c>
      <c r="J82" s="354">
        <v>1.5</v>
      </c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</row>
    <row r="83" spans="1:26" ht="13.5" customHeight="1">
      <c r="A83" s="348" t="s">
        <v>273</v>
      </c>
      <c r="B83" s="344" t="s">
        <v>589</v>
      </c>
      <c r="C83" s="344" t="s">
        <v>505</v>
      </c>
      <c r="D83" s="344" t="s">
        <v>573</v>
      </c>
      <c r="E83" s="344" t="s">
        <v>281</v>
      </c>
      <c r="F83" s="344" t="s">
        <v>561</v>
      </c>
      <c r="G83" s="344" t="s">
        <v>461</v>
      </c>
      <c r="H83" s="345">
        <v>1.27008</v>
      </c>
      <c r="I83" s="354">
        <v>1.27008</v>
      </c>
      <c r="J83" s="354">
        <v>1.27008</v>
      </c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</row>
    <row r="84" spans="1:26" ht="13.5" customHeight="1">
      <c r="A84" s="348" t="s">
        <v>273</v>
      </c>
      <c r="B84" s="344" t="s">
        <v>592</v>
      </c>
      <c r="C84" s="344" t="s">
        <v>349</v>
      </c>
      <c r="D84" s="344" t="s">
        <v>573</v>
      </c>
      <c r="E84" s="344" t="s">
        <v>281</v>
      </c>
      <c r="F84" s="344" t="s">
        <v>563</v>
      </c>
      <c r="G84" s="344" t="s">
        <v>349</v>
      </c>
      <c r="H84" s="345">
        <v>2.5</v>
      </c>
      <c r="I84" s="354">
        <v>2.5</v>
      </c>
      <c r="J84" s="354">
        <v>2.5</v>
      </c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1:26" ht="13.5" customHeight="1">
      <c r="A85" s="348" t="s">
        <v>273</v>
      </c>
      <c r="B85" s="344" t="s">
        <v>593</v>
      </c>
      <c r="C85" s="344" t="s">
        <v>507</v>
      </c>
      <c r="D85" s="344" t="s">
        <v>573</v>
      </c>
      <c r="E85" s="344" t="s">
        <v>281</v>
      </c>
      <c r="F85" s="344" t="s">
        <v>585</v>
      </c>
      <c r="G85" s="344" t="s">
        <v>464</v>
      </c>
      <c r="H85" s="345">
        <v>12.6</v>
      </c>
      <c r="I85" s="354">
        <v>12.6</v>
      </c>
      <c r="J85" s="354">
        <v>12.6</v>
      </c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</row>
    <row r="86" spans="1:26" ht="13.5" customHeight="1">
      <c r="A86" s="348" t="s">
        <v>273</v>
      </c>
      <c r="B86" s="344" t="s">
        <v>594</v>
      </c>
      <c r="C86" s="344" t="s">
        <v>469</v>
      </c>
      <c r="D86" s="344" t="s">
        <v>287</v>
      </c>
      <c r="E86" s="344" t="s">
        <v>590</v>
      </c>
      <c r="F86" s="344" t="s">
        <v>595</v>
      </c>
      <c r="G86" s="344" t="s">
        <v>469</v>
      </c>
      <c r="H86" s="345">
        <v>21.21588</v>
      </c>
      <c r="I86" s="354">
        <v>21.21588</v>
      </c>
      <c r="J86" s="354">
        <v>21.21588</v>
      </c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</row>
    <row r="87" spans="1:26" ht="12" customHeight="1">
      <c r="A87" s="348" t="s">
        <v>273</v>
      </c>
      <c r="B87" s="344" t="s">
        <v>596</v>
      </c>
      <c r="C87" s="344" t="s">
        <v>565</v>
      </c>
      <c r="D87" s="344" t="s">
        <v>573</v>
      </c>
      <c r="E87" s="344" t="s">
        <v>281</v>
      </c>
      <c r="F87" s="344" t="s">
        <v>566</v>
      </c>
      <c r="G87" s="344" t="s">
        <v>335</v>
      </c>
      <c r="H87" s="345">
        <v>4.32</v>
      </c>
      <c r="I87" s="354">
        <v>4.32</v>
      </c>
      <c r="J87" s="354">
        <v>4.32</v>
      </c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</row>
    <row r="88" spans="1:26" ht="12" customHeight="1">
      <c r="A88" s="346" t="s">
        <v>274</v>
      </c>
      <c r="B88" s="344"/>
      <c r="C88" s="344"/>
      <c r="D88" s="344"/>
      <c r="E88" s="344"/>
      <c r="F88" s="344"/>
      <c r="G88" s="344"/>
      <c r="H88" s="345">
        <v>208.49</v>
      </c>
      <c r="I88" s="354">
        <v>208.49</v>
      </c>
      <c r="J88" s="354">
        <v>208.49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spans="1:26" ht="12" customHeight="1">
      <c r="A89" s="348" t="s">
        <v>274</v>
      </c>
      <c r="B89" s="344" t="s">
        <v>597</v>
      </c>
      <c r="C89" s="344" t="s">
        <v>506</v>
      </c>
      <c r="D89" s="344" t="s">
        <v>514</v>
      </c>
      <c r="E89" s="344" t="s">
        <v>282</v>
      </c>
      <c r="F89" s="344" t="s">
        <v>547</v>
      </c>
      <c r="G89" s="344" t="s">
        <v>418</v>
      </c>
      <c r="H89" s="345">
        <v>61.1112</v>
      </c>
      <c r="I89" s="354">
        <v>61.1112</v>
      </c>
      <c r="J89" s="354">
        <v>61.1112</v>
      </c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</row>
    <row r="90" spans="1:26" ht="12" customHeight="1">
      <c r="A90" s="348" t="s">
        <v>274</v>
      </c>
      <c r="B90" s="344" t="s">
        <v>597</v>
      </c>
      <c r="C90" s="344" t="s">
        <v>506</v>
      </c>
      <c r="D90" s="344" t="s">
        <v>514</v>
      </c>
      <c r="E90" s="344" t="s">
        <v>282</v>
      </c>
      <c r="F90" s="344" t="s">
        <v>548</v>
      </c>
      <c r="G90" s="344" t="s">
        <v>419</v>
      </c>
      <c r="H90" s="345">
        <v>7.752</v>
      </c>
      <c r="I90" s="354">
        <v>7.752</v>
      </c>
      <c r="J90" s="354">
        <v>7.752</v>
      </c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spans="1:26" ht="12" customHeight="1">
      <c r="A91" s="348" t="s">
        <v>274</v>
      </c>
      <c r="B91" s="344" t="s">
        <v>597</v>
      </c>
      <c r="C91" s="344" t="s">
        <v>506</v>
      </c>
      <c r="D91" s="344" t="s">
        <v>514</v>
      </c>
      <c r="E91" s="344" t="s">
        <v>282</v>
      </c>
      <c r="F91" s="344" t="s">
        <v>548</v>
      </c>
      <c r="G91" s="344" t="s">
        <v>419</v>
      </c>
      <c r="H91" s="345">
        <v>9.6</v>
      </c>
      <c r="I91" s="354">
        <v>9.6</v>
      </c>
      <c r="J91" s="354">
        <v>9.6</v>
      </c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</row>
    <row r="92" spans="1:26" ht="12" customHeight="1">
      <c r="A92" s="348" t="s">
        <v>274</v>
      </c>
      <c r="B92" s="344" t="s">
        <v>597</v>
      </c>
      <c r="C92" s="344" t="s">
        <v>506</v>
      </c>
      <c r="D92" s="344" t="s">
        <v>514</v>
      </c>
      <c r="E92" s="344" t="s">
        <v>282</v>
      </c>
      <c r="F92" s="344" t="s">
        <v>549</v>
      </c>
      <c r="G92" s="344" t="s">
        <v>422</v>
      </c>
      <c r="H92" s="345">
        <v>5.0926</v>
      </c>
      <c r="I92" s="354">
        <v>5.0926</v>
      </c>
      <c r="J92" s="354">
        <v>5.0926</v>
      </c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spans="1:26" ht="12" customHeight="1">
      <c r="A93" s="348" t="s">
        <v>274</v>
      </c>
      <c r="B93" s="344" t="s">
        <v>597</v>
      </c>
      <c r="C93" s="344" t="s">
        <v>506</v>
      </c>
      <c r="D93" s="344" t="s">
        <v>514</v>
      </c>
      <c r="E93" s="344" t="s">
        <v>282</v>
      </c>
      <c r="F93" s="344" t="s">
        <v>549</v>
      </c>
      <c r="G93" s="344" t="s">
        <v>422</v>
      </c>
      <c r="H93" s="345">
        <v>25.176</v>
      </c>
      <c r="I93" s="354">
        <v>25.176</v>
      </c>
      <c r="J93" s="354">
        <v>25.176</v>
      </c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spans="1:26" ht="12" customHeight="1">
      <c r="A94" s="348" t="s">
        <v>274</v>
      </c>
      <c r="B94" s="344" t="s">
        <v>597</v>
      </c>
      <c r="C94" s="344" t="s">
        <v>506</v>
      </c>
      <c r="D94" s="344" t="s">
        <v>514</v>
      </c>
      <c r="E94" s="344" t="s">
        <v>282</v>
      </c>
      <c r="F94" s="344" t="s">
        <v>549</v>
      </c>
      <c r="G94" s="344" t="s">
        <v>422</v>
      </c>
      <c r="H94" s="345">
        <v>14.202</v>
      </c>
      <c r="I94" s="354">
        <v>14.202</v>
      </c>
      <c r="J94" s="354">
        <v>14.202</v>
      </c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spans="1:26" ht="12" customHeight="1">
      <c r="A95" s="348" t="s">
        <v>274</v>
      </c>
      <c r="B95" s="344" t="s">
        <v>597</v>
      </c>
      <c r="C95" s="344" t="s">
        <v>506</v>
      </c>
      <c r="D95" s="344" t="s">
        <v>514</v>
      </c>
      <c r="E95" s="344" t="s">
        <v>282</v>
      </c>
      <c r="F95" s="344" t="s">
        <v>549</v>
      </c>
      <c r="G95" s="344" t="s">
        <v>422</v>
      </c>
      <c r="H95" s="345">
        <v>27.6216</v>
      </c>
      <c r="I95" s="354">
        <v>27.6216</v>
      </c>
      <c r="J95" s="354">
        <v>27.6216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</row>
    <row r="96" spans="1:26" ht="12" customHeight="1">
      <c r="A96" s="348" t="s">
        <v>274</v>
      </c>
      <c r="B96" s="344" t="s">
        <v>598</v>
      </c>
      <c r="C96" s="344" t="s">
        <v>331</v>
      </c>
      <c r="D96" s="344" t="s">
        <v>291</v>
      </c>
      <c r="E96" s="344" t="s">
        <v>551</v>
      </c>
      <c r="F96" s="344" t="s">
        <v>552</v>
      </c>
      <c r="G96" s="344" t="s">
        <v>423</v>
      </c>
      <c r="H96" s="345">
        <v>22.552864</v>
      </c>
      <c r="I96" s="354">
        <v>22.552864</v>
      </c>
      <c r="J96" s="354">
        <v>22.552864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spans="1:26" ht="12" customHeight="1">
      <c r="A97" s="348" t="s">
        <v>274</v>
      </c>
      <c r="B97" s="344" t="s">
        <v>598</v>
      </c>
      <c r="C97" s="344" t="s">
        <v>331</v>
      </c>
      <c r="D97" s="344" t="s">
        <v>301</v>
      </c>
      <c r="E97" s="344" t="s">
        <v>553</v>
      </c>
      <c r="F97" s="344" t="s">
        <v>554</v>
      </c>
      <c r="G97" s="344" t="s">
        <v>426</v>
      </c>
      <c r="H97" s="345">
        <v>9.917984</v>
      </c>
      <c r="I97" s="354">
        <v>9.917984</v>
      </c>
      <c r="J97" s="354">
        <v>9.917984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</row>
    <row r="98" spans="1:26" ht="12" customHeight="1">
      <c r="A98" s="348" t="s">
        <v>274</v>
      </c>
      <c r="B98" s="344" t="s">
        <v>598</v>
      </c>
      <c r="C98" s="344" t="s">
        <v>331</v>
      </c>
      <c r="D98" s="344" t="s">
        <v>303</v>
      </c>
      <c r="E98" s="344" t="s">
        <v>555</v>
      </c>
      <c r="F98" s="344" t="s">
        <v>515</v>
      </c>
      <c r="G98" s="344" t="s">
        <v>430</v>
      </c>
      <c r="H98" s="345">
        <v>0.271726</v>
      </c>
      <c r="I98" s="354">
        <v>0.271726</v>
      </c>
      <c r="J98" s="354">
        <v>0.271726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spans="1:26" ht="12" customHeight="1">
      <c r="A99" s="348" t="s">
        <v>274</v>
      </c>
      <c r="B99" s="344" t="s">
        <v>598</v>
      </c>
      <c r="C99" s="344" t="s">
        <v>331</v>
      </c>
      <c r="D99" s="344" t="s">
        <v>303</v>
      </c>
      <c r="E99" s="344" t="s">
        <v>555</v>
      </c>
      <c r="F99" s="344" t="s">
        <v>515</v>
      </c>
      <c r="G99" s="344" t="s">
        <v>430</v>
      </c>
      <c r="H99" s="345">
        <v>0.4522</v>
      </c>
      <c r="I99" s="354">
        <v>0.4522</v>
      </c>
      <c r="J99" s="354">
        <v>0.4522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</row>
    <row r="100" spans="1:26" ht="12" customHeight="1">
      <c r="A100" s="348" t="s">
        <v>274</v>
      </c>
      <c r="B100" s="344" t="s">
        <v>599</v>
      </c>
      <c r="C100" s="344" t="s">
        <v>333</v>
      </c>
      <c r="D100" s="344" t="s">
        <v>319</v>
      </c>
      <c r="E100" s="344" t="s">
        <v>333</v>
      </c>
      <c r="F100" s="344" t="s">
        <v>557</v>
      </c>
      <c r="G100" s="344" t="s">
        <v>333</v>
      </c>
      <c r="H100" s="345">
        <v>16.303536</v>
      </c>
      <c r="I100" s="354">
        <v>16.303536</v>
      </c>
      <c r="J100" s="354">
        <v>16.303536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spans="1:26" ht="12" customHeight="1">
      <c r="A101" s="348" t="s">
        <v>274</v>
      </c>
      <c r="B101" s="344" t="s">
        <v>600</v>
      </c>
      <c r="C101" s="344" t="s">
        <v>505</v>
      </c>
      <c r="D101" s="344" t="s">
        <v>514</v>
      </c>
      <c r="E101" s="344" t="s">
        <v>282</v>
      </c>
      <c r="F101" s="344" t="s">
        <v>559</v>
      </c>
      <c r="G101" s="344" t="s">
        <v>435</v>
      </c>
      <c r="H101" s="345">
        <v>3.3</v>
      </c>
      <c r="I101" s="354">
        <v>3.3</v>
      </c>
      <c r="J101" s="354">
        <v>3.3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</row>
    <row r="102" spans="1:26" ht="12" customHeight="1">
      <c r="A102" s="348" t="s">
        <v>274</v>
      </c>
      <c r="B102" s="344" t="s">
        <v>600</v>
      </c>
      <c r="C102" s="344" t="s">
        <v>505</v>
      </c>
      <c r="D102" s="344" t="s">
        <v>514</v>
      </c>
      <c r="E102" s="344" t="s">
        <v>282</v>
      </c>
      <c r="F102" s="344" t="s">
        <v>571</v>
      </c>
      <c r="G102" s="344" t="s">
        <v>339</v>
      </c>
      <c r="H102" s="345">
        <v>0.5</v>
      </c>
      <c r="I102" s="354">
        <v>0.5</v>
      </c>
      <c r="J102" s="354">
        <v>0.5</v>
      </c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</row>
    <row r="103" spans="1:26" ht="12" customHeight="1">
      <c r="A103" s="348" t="s">
        <v>274</v>
      </c>
      <c r="B103" s="344" t="s">
        <v>600</v>
      </c>
      <c r="C103" s="344" t="s">
        <v>505</v>
      </c>
      <c r="D103" s="344" t="s">
        <v>514</v>
      </c>
      <c r="E103" s="344" t="s">
        <v>282</v>
      </c>
      <c r="F103" s="344" t="s">
        <v>580</v>
      </c>
      <c r="G103" s="344" t="s">
        <v>456</v>
      </c>
      <c r="H103" s="345">
        <v>0.5</v>
      </c>
      <c r="I103" s="354">
        <v>0.5</v>
      </c>
      <c r="J103" s="354">
        <v>0.5</v>
      </c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</row>
    <row r="104" spans="1:26" ht="12" customHeight="1">
      <c r="A104" s="348" t="s">
        <v>274</v>
      </c>
      <c r="B104" s="344" t="s">
        <v>600</v>
      </c>
      <c r="C104" s="344" t="s">
        <v>505</v>
      </c>
      <c r="D104" s="344" t="s">
        <v>514</v>
      </c>
      <c r="E104" s="344" t="s">
        <v>282</v>
      </c>
      <c r="F104" s="344" t="s">
        <v>579</v>
      </c>
      <c r="G104" s="344" t="s">
        <v>340</v>
      </c>
      <c r="H104" s="345">
        <v>0.5</v>
      </c>
      <c r="I104" s="354">
        <v>0.5</v>
      </c>
      <c r="J104" s="354">
        <v>0.5</v>
      </c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spans="1:26" ht="12" customHeight="1">
      <c r="A105" s="348" t="s">
        <v>274</v>
      </c>
      <c r="B105" s="344" t="s">
        <v>600</v>
      </c>
      <c r="C105" s="344" t="s">
        <v>505</v>
      </c>
      <c r="D105" s="344" t="s">
        <v>514</v>
      </c>
      <c r="E105" s="344" t="s">
        <v>282</v>
      </c>
      <c r="F105" s="344" t="s">
        <v>561</v>
      </c>
      <c r="G105" s="344" t="s">
        <v>461</v>
      </c>
      <c r="H105" s="345">
        <v>1.52778</v>
      </c>
      <c r="I105" s="354">
        <v>1.52778</v>
      </c>
      <c r="J105" s="354">
        <v>1.52778</v>
      </c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</row>
    <row r="106" spans="1:26" ht="12" customHeight="1">
      <c r="A106" s="348" t="s">
        <v>274</v>
      </c>
      <c r="B106" s="344" t="s">
        <v>601</v>
      </c>
      <c r="C106" s="344" t="s">
        <v>469</v>
      </c>
      <c r="D106" s="344" t="s">
        <v>289</v>
      </c>
      <c r="E106" s="344" t="s">
        <v>602</v>
      </c>
      <c r="F106" s="344" t="s">
        <v>595</v>
      </c>
      <c r="G106" s="344" t="s">
        <v>469</v>
      </c>
      <c r="H106" s="345">
        <v>2.112</v>
      </c>
      <c r="I106" s="354">
        <v>2.112</v>
      </c>
      <c r="J106" s="354">
        <v>2.112</v>
      </c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</row>
    <row r="107" spans="1:26" ht="12" customHeight="1">
      <c r="A107" s="346" t="s">
        <v>275</v>
      </c>
      <c r="B107" s="344"/>
      <c r="C107" s="344"/>
      <c r="D107" s="344"/>
      <c r="E107" s="344"/>
      <c r="F107" s="344"/>
      <c r="G107" s="344"/>
      <c r="H107" s="345">
        <v>149.58</v>
      </c>
      <c r="I107" s="354">
        <v>149.58</v>
      </c>
      <c r="J107" s="354">
        <v>149.58</v>
      </c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spans="1:26" ht="12" customHeight="1">
      <c r="A108" s="348" t="s">
        <v>275</v>
      </c>
      <c r="B108" s="344" t="s">
        <v>603</v>
      </c>
      <c r="C108" s="344" t="s">
        <v>506</v>
      </c>
      <c r="D108" s="344" t="s">
        <v>514</v>
      </c>
      <c r="E108" s="344" t="s">
        <v>282</v>
      </c>
      <c r="F108" s="344" t="s">
        <v>547</v>
      </c>
      <c r="G108" s="344" t="s">
        <v>418</v>
      </c>
      <c r="H108" s="345">
        <v>43.3452</v>
      </c>
      <c r="I108" s="354">
        <v>43.3452</v>
      </c>
      <c r="J108" s="354">
        <v>43.3452</v>
      </c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</row>
    <row r="109" spans="1:26" ht="12" customHeight="1">
      <c r="A109" s="348" t="s">
        <v>275</v>
      </c>
      <c r="B109" s="344" t="s">
        <v>603</v>
      </c>
      <c r="C109" s="344" t="s">
        <v>506</v>
      </c>
      <c r="D109" s="344" t="s">
        <v>514</v>
      </c>
      <c r="E109" s="344" t="s">
        <v>282</v>
      </c>
      <c r="F109" s="344" t="s">
        <v>548</v>
      </c>
      <c r="G109" s="344" t="s">
        <v>419</v>
      </c>
      <c r="H109" s="345">
        <v>5.634</v>
      </c>
      <c r="I109" s="354">
        <v>5.634</v>
      </c>
      <c r="J109" s="354">
        <v>5.634</v>
      </c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</row>
    <row r="110" spans="1:26" ht="12" customHeight="1">
      <c r="A110" s="348" t="s">
        <v>275</v>
      </c>
      <c r="B110" s="344" t="s">
        <v>603</v>
      </c>
      <c r="C110" s="344" t="s">
        <v>506</v>
      </c>
      <c r="D110" s="344" t="s">
        <v>514</v>
      </c>
      <c r="E110" s="344" t="s">
        <v>282</v>
      </c>
      <c r="F110" s="344" t="s">
        <v>548</v>
      </c>
      <c r="G110" s="344" t="s">
        <v>419</v>
      </c>
      <c r="H110" s="345">
        <v>7.2</v>
      </c>
      <c r="I110" s="354">
        <v>7.2</v>
      </c>
      <c r="J110" s="354">
        <v>7.2</v>
      </c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</row>
    <row r="111" spans="1:26" ht="12" customHeight="1">
      <c r="A111" s="348" t="s">
        <v>275</v>
      </c>
      <c r="B111" s="344" t="s">
        <v>603</v>
      </c>
      <c r="C111" s="344" t="s">
        <v>506</v>
      </c>
      <c r="D111" s="344" t="s">
        <v>514</v>
      </c>
      <c r="E111" s="344" t="s">
        <v>282</v>
      </c>
      <c r="F111" s="344" t="s">
        <v>549</v>
      </c>
      <c r="G111" s="344" t="s">
        <v>422</v>
      </c>
      <c r="H111" s="345">
        <v>3.6121</v>
      </c>
      <c r="I111" s="354">
        <v>3.6121</v>
      </c>
      <c r="J111" s="354">
        <v>3.6121</v>
      </c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</row>
    <row r="112" spans="1:26" ht="12" customHeight="1">
      <c r="A112" s="348" t="s">
        <v>275</v>
      </c>
      <c r="B112" s="344" t="s">
        <v>603</v>
      </c>
      <c r="C112" s="344" t="s">
        <v>506</v>
      </c>
      <c r="D112" s="344" t="s">
        <v>514</v>
      </c>
      <c r="E112" s="344" t="s">
        <v>282</v>
      </c>
      <c r="F112" s="344" t="s">
        <v>549</v>
      </c>
      <c r="G112" s="344" t="s">
        <v>422</v>
      </c>
      <c r="H112" s="345">
        <v>18.516</v>
      </c>
      <c r="I112" s="354">
        <v>18.516</v>
      </c>
      <c r="J112" s="354">
        <v>18.516</v>
      </c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</row>
    <row r="113" spans="1:26" ht="12" customHeight="1">
      <c r="A113" s="348" t="s">
        <v>275</v>
      </c>
      <c r="B113" s="344" t="s">
        <v>603</v>
      </c>
      <c r="C113" s="344" t="s">
        <v>506</v>
      </c>
      <c r="D113" s="344" t="s">
        <v>514</v>
      </c>
      <c r="E113" s="344" t="s">
        <v>282</v>
      </c>
      <c r="F113" s="344" t="s">
        <v>549</v>
      </c>
      <c r="G113" s="344" t="s">
        <v>422</v>
      </c>
      <c r="H113" s="345">
        <v>10.38</v>
      </c>
      <c r="I113" s="354">
        <v>10.38</v>
      </c>
      <c r="J113" s="354">
        <v>10.38</v>
      </c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</row>
    <row r="114" spans="1:26" ht="12" customHeight="1">
      <c r="A114" s="348" t="s">
        <v>275</v>
      </c>
      <c r="B114" s="344" t="s">
        <v>603</v>
      </c>
      <c r="C114" s="344" t="s">
        <v>506</v>
      </c>
      <c r="D114" s="344" t="s">
        <v>514</v>
      </c>
      <c r="E114" s="344" t="s">
        <v>282</v>
      </c>
      <c r="F114" s="344" t="s">
        <v>549</v>
      </c>
      <c r="G114" s="344" t="s">
        <v>422</v>
      </c>
      <c r="H114" s="345">
        <v>20.4192</v>
      </c>
      <c r="I114" s="354">
        <v>20.4192</v>
      </c>
      <c r="J114" s="354">
        <v>20.4192</v>
      </c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</row>
    <row r="115" spans="1:26" ht="12" customHeight="1">
      <c r="A115" s="348" t="s">
        <v>275</v>
      </c>
      <c r="B115" s="344" t="s">
        <v>604</v>
      </c>
      <c r="C115" s="344" t="s">
        <v>331</v>
      </c>
      <c r="D115" s="344" t="s">
        <v>291</v>
      </c>
      <c r="E115" s="344" t="s">
        <v>551</v>
      </c>
      <c r="F115" s="344" t="s">
        <v>552</v>
      </c>
      <c r="G115" s="344" t="s">
        <v>423</v>
      </c>
      <c r="H115" s="345">
        <v>16.30504</v>
      </c>
      <c r="I115" s="354">
        <v>16.30504</v>
      </c>
      <c r="J115" s="354">
        <v>16.30504</v>
      </c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</row>
    <row r="116" spans="1:26" ht="12" customHeight="1">
      <c r="A116" s="348" t="s">
        <v>275</v>
      </c>
      <c r="B116" s="344" t="s">
        <v>604</v>
      </c>
      <c r="C116" s="344" t="s">
        <v>331</v>
      </c>
      <c r="D116" s="344" t="s">
        <v>301</v>
      </c>
      <c r="E116" s="344" t="s">
        <v>553</v>
      </c>
      <c r="F116" s="344" t="s">
        <v>554</v>
      </c>
      <c r="G116" s="344" t="s">
        <v>426</v>
      </c>
      <c r="H116" s="345">
        <v>7.175491</v>
      </c>
      <c r="I116" s="354">
        <v>7.175491</v>
      </c>
      <c r="J116" s="354">
        <v>7.175491</v>
      </c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</row>
    <row r="117" spans="1:26" ht="12" customHeight="1">
      <c r="A117" s="348" t="s">
        <v>275</v>
      </c>
      <c r="B117" s="344" t="s">
        <v>604</v>
      </c>
      <c r="C117" s="344" t="s">
        <v>331</v>
      </c>
      <c r="D117" s="344" t="s">
        <v>303</v>
      </c>
      <c r="E117" s="344" t="s">
        <v>555</v>
      </c>
      <c r="F117" s="344" t="s">
        <v>515</v>
      </c>
      <c r="G117" s="344" t="s">
        <v>430</v>
      </c>
      <c r="H117" s="345">
        <v>0.196589</v>
      </c>
      <c r="I117" s="354">
        <v>0.196589</v>
      </c>
      <c r="J117" s="354">
        <v>0.196589</v>
      </c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</row>
    <row r="118" spans="1:26" ht="12" customHeight="1">
      <c r="A118" s="348" t="s">
        <v>275</v>
      </c>
      <c r="B118" s="344" t="s">
        <v>604</v>
      </c>
      <c r="C118" s="344" t="s">
        <v>331</v>
      </c>
      <c r="D118" s="344" t="s">
        <v>303</v>
      </c>
      <c r="E118" s="344" t="s">
        <v>555</v>
      </c>
      <c r="F118" s="344" t="s">
        <v>515</v>
      </c>
      <c r="G118" s="344" t="s">
        <v>430</v>
      </c>
      <c r="H118" s="345">
        <v>0.3192</v>
      </c>
      <c r="I118" s="354">
        <v>0.3192</v>
      </c>
      <c r="J118" s="354">
        <v>0.3192</v>
      </c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</row>
    <row r="119" spans="1:26" ht="12" customHeight="1">
      <c r="A119" s="348" t="s">
        <v>275</v>
      </c>
      <c r="B119" s="344" t="s">
        <v>605</v>
      </c>
      <c r="C119" s="344" t="s">
        <v>333</v>
      </c>
      <c r="D119" s="344" t="s">
        <v>319</v>
      </c>
      <c r="E119" s="344" t="s">
        <v>333</v>
      </c>
      <c r="F119" s="344" t="s">
        <v>557</v>
      </c>
      <c r="G119" s="344" t="s">
        <v>333</v>
      </c>
      <c r="H119" s="345">
        <v>11.795328</v>
      </c>
      <c r="I119" s="354">
        <v>11.795328</v>
      </c>
      <c r="J119" s="354">
        <v>11.795328</v>
      </c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</row>
    <row r="120" spans="1:26" ht="12" customHeight="1">
      <c r="A120" s="348" t="s">
        <v>275</v>
      </c>
      <c r="B120" s="344" t="s">
        <v>606</v>
      </c>
      <c r="C120" s="344" t="s">
        <v>505</v>
      </c>
      <c r="D120" s="344" t="s">
        <v>514</v>
      </c>
      <c r="E120" s="344" t="s">
        <v>282</v>
      </c>
      <c r="F120" s="344" t="s">
        <v>559</v>
      </c>
      <c r="G120" s="344" t="s">
        <v>435</v>
      </c>
      <c r="H120" s="345">
        <v>2</v>
      </c>
      <c r="I120" s="354">
        <v>2</v>
      </c>
      <c r="J120" s="354">
        <v>2</v>
      </c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</row>
    <row r="121" spans="1:26" ht="12" customHeight="1">
      <c r="A121" s="348" t="s">
        <v>275</v>
      </c>
      <c r="B121" s="344" t="s">
        <v>606</v>
      </c>
      <c r="C121" s="344" t="s">
        <v>505</v>
      </c>
      <c r="D121" s="344" t="s">
        <v>514</v>
      </c>
      <c r="E121" s="344" t="s">
        <v>282</v>
      </c>
      <c r="F121" s="344" t="s">
        <v>607</v>
      </c>
      <c r="G121" s="344" t="s">
        <v>440</v>
      </c>
      <c r="H121" s="345">
        <v>1</v>
      </c>
      <c r="I121" s="354">
        <v>1</v>
      </c>
      <c r="J121" s="354">
        <v>1</v>
      </c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</row>
    <row r="122" spans="1:26" ht="12" customHeight="1">
      <c r="A122" s="348" t="s">
        <v>275</v>
      </c>
      <c r="B122" s="344" t="s">
        <v>606</v>
      </c>
      <c r="C122" s="344" t="s">
        <v>505</v>
      </c>
      <c r="D122" s="344" t="s">
        <v>514</v>
      </c>
      <c r="E122" s="344" t="s">
        <v>282</v>
      </c>
      <c r="F122" s="344" t="s">
        <v>580</v>
      </c>
      <c r="G122" s="344" t="s">
        <v>456</v>
      </c>
      <c r="H122" s="345">
        <v>0.6</v>
      </c>
      <c r="I122" s="354">
        <v>0.6</v>
      </c>
      <c r="J122" s="354">
        <v>0.6</v>
      </c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</row>
    <row r="123" spans="1:26" ht="12" customHeight="1">
      <c r="A123" s="348" t="s">
        <v>275</v>
      </c>
      <c r="B123" s="344" t="s">
        <v>606</v>
      </c>
      <c r="C123" s="344" t="s">
        <v>505</v>
      </c>
      <c r="D123" s="344" t="s">
        <v>514</v>
      </c>
      <c r="E123" s="344" t="s">
        <v>282</v>
      </c>
      <c r="F123" s="344" t="s">
        <v>561</v>
      </c>
      <c r="G123" s="344" t="s">
        <v>461</v>
      </c>
      <c r="H123" s="345">
        <v>1.08363</v>
      </c>
      <c r="I123" s="354">
        <v>1.08363</v>
      </c>
      <c r="J123" s="354">
        <v>1.08363</v>
      </c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</row>
    <row r="124" spans="1:26" ht="12" customHeight="1">
      <c r="A124" s="346" t="s">
        <v>276</v>
      </c>
      <c r="B124" s="344"/>
      <c r="C124" s="344"/>
      <c r="D124" s="344"/>
      <c r="E124" s="344"/>
      <c r="F124" s="344"/>
      <c r="G124" s="344"/>
      <c r="H124" s="345">
        <v>730.96</v>
      </c>
      <c r="I124" s="354">
        <v>730.96</v>
      </c>
      <c r="J124" s="354">
        <v>730.96</v>
      </c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</row>
    <row r="125" spans="1:26" ht="12" customHeight="1">
      <c r="A125" s="348" t="s">
        <v>276</v>
      </c>
      <c r="B125" s="344" t="s">
        <v>608</v>
      </c>
      <c r="C125" s="344" t="s">
        <v>506</v>
      </c>
      <c r="D125" s="344" t="s">
        <v>309</v>
      </c>
      <c r="E125" s="344" t="s">
        <v>282</v>
      </c>
      <c r="F125" s="344" t="s">
        <v>547</v>
      </c>
      <c r="G125" s="344" t="s">
        <v>418</v>
      </c>
      <c r="H125" s="345">
        <v>223.3236</v>
      </c>
      <c r="I125" s="354">
        <v>223.3236</v>
      </c>
      <c r="J125" s="354">
        <v>223.3236</v>
      </c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</row>
    <row r="126" spans="1:26" ht="12" customHeight="1">
      <c r="A126" s="348" t="s">
        <v>276</v>
      </c>
      <c r="B126" s="344" t="s">
        <v>608</v>
      </c>
      <c r="C126" s="344" t="s">
        <v>506</v>
      </c>
      <c r="D126" s="344" t="s">
        <v>309</v>
      </c>
      <c r="E126" s="344" t="s">
        <v>282</v>
      </c>
      <c r="F126" s="344" t="s">
        <v>548</v>
      </c>
      <c r="G126" s="344" t="s">
        <v>419</v>
      </c>
      <c r="H126" s="345">
        <v>29.9328</v>
      </c>
      <c r="I126" s="354">
        <v>29.9328</v>
      </c>
      <c r="J126" s="354">
        <v>29.9328</v>
      </c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</row>
    <row r="127" spans="1:26" ht="12" customHeight="1">
      <c r="A127" s="348" t="s">
        <v>276</v>
      </c>
      <c r="B127" s="344" t="s">
        <v>608</v>
      </c>
      <c r="C127" s="344" t="s">
        <v>506</v>
      </c>
      <c r="D127" s="344" t="s">
        <v>309</v>
      </c>
      <c r="E127" s="344" t="s">
        <v>282</v>
      </c>
      <c r="F127" s="344" t="s">
        <v>548</v>
      </c>
      <c r="G127" s="344" t="s">
        <v>419</v>
      </c>
      <c r="H127" s="345">
        <v>27.6</v>
      </c>
      <c r="I127" s="354">
        <v>27.6</v>
      </c>
      <c r="J127" s="354">
        <v>27.6</v>
      </c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</row>
    <row r="128" spans="1:26" ht="12" customHeight="1">
      <c r="A128" s="348" t="s">
        <v>276</v>
      </c>
      <c r="B128" s="344" t="s">
        <v>608</v>
      </c>
      <c r="C128" s="344" t="s">
        <v>506</v>
      </c>
      <c r="D128" s="344" t="s">
        <v>309</v>
      </c>
      <c r="E128" s="344" t="s">
        <v>282</v>
      </c>
      <c r="F128" s="344" t="s">
        <v>549</v>
      </c>
      <c r="G128" s="344" t="s">
        <v>422</v>
      </c>
      <c r="H128" s="345">
        <v>18.6103</v>
      </c>
      <c r="I128" s="354">
        <v>18.6103</v>
      </c>
      <c r="J128" s="354">
        <v>18.6103</v>
      </c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spans="1:26" ht="12" customHeight="1">
      <c r="A129" s="348" t="s">
        <v>276</v>
      </c>
      <c r="B129" s="344" t="s">
        <v>608</v>
      </c>
      <c r="C129" s="344" t="s">
        <v>506</v>
      </c>
      <c r="D129" s="344" t="s">
        <v>309</v>
      </c>
      <c r="E129" s="344" t="s">
        <v>282</v>
      </c>
      <c r="F129" s="344" t="s">
        <v>549</v>
      </c>
      <c r="G129" s="344" t="s">
        <v>422</v>
      </c>
      <c r="H129" s="345">
        <v>79.428</v>
      </c>
      <c r="I129" s="354">
        <v>79.428</v>
      </c>
      <c r="J129" s="354">
        <v>79.428</v>
      </c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</row>
    <row r="130" spans="1:26" ht="12" customHeight="1">
      <c r="A130" s="348" t="s">
        <v>276</v>
      </c>
      <c r="B130" s="344" t="s">
        <v>608</v>
      </c>
      <c r="C130" s="344" t="s">
        <v>506</v>
      </c>
      <c r="D130" s="344" t="s">
        <v>309</v>
      </c>
      <c r="E130" s="344" t="s">
        <v>282</v>
      </c>
      <c r="F130" s="344" t="s">
        <v>549</v>
      </c>
      <c r="G130" s="344" t="s">
        <v>422</v>
      </c>
      <c r="H130" s="345">
        <v>47.178</v>
      </c>
      <c r="I130" s="354">
        <v>47.178</v>
      </c>
      <c r="J130" s="354">
        <v>47.178</v>
      </c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</row>
    <row r="131" spans="1:26" ht="12" customHeight="1">
      <c r="A131" s="348" t="s">
        <v>276</v>
      </c>
      <c r="B131" s="344" t="s">
        <v>608</v>
      </c>
      <c r="C131" s="344" t="s">
        <v>506</v>
      </c>
      <c r="D131" s="344" t="s">
        <v>309</v>
      </c>
      <c r="E131" s="344" t="s">
        <v>282</v>
      </c>
      <c r="F131" s="344" t="s">
        <v>549</v>
      </c>
      <c r="G131" s="344" t="s">
        <v>422</v>
      </c>
      <c r="H131" s="345">
        <v>83.6388</v>
      </c>
      <c r="I131" s="354">
        <v>83.6388</v>
      </c>
      <c r="J131" s="354">
        <v>83.6388</v>
      </c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</row>
    <row r="132" spans="1:26" ht="12" customHeight="1">
      <c r="A132" s="348" t="s">
        <v>276</v>
      </c>
      <c r="B132" s="344" t="s">
        <v>609</v>
      </c>
      <c r="C132" s="344" t="s">
        <v>331</v>
      </c>
      <c r="D132" s="344" t="s">
        <v>291</v>
      </c>
      <c r="E132" s="344" t="s">
        <v>551</v>
      </c>
      <c r="F132" s="344" t="s">
        <v>552</v>
      </c>
      <c r="G132" s="344" t="s">
        <v>423</v>
      </c>
      <c r="H132" s="345">
        <v>76.460272</v>
      </c>
      <c r="I132" s="354">
        <v>76.460272</v>
      </c>
      <c r="J132" s="354">
        <v>76.460272</v>
      </c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</row>
    <row r="133" spans="1:26" ht="12" customHeight="1">
      <c r="A133" s="348" t="s">
        <v>276</v>
      </c>
      <c r="B133" s="344" t="s">
        <v>609</v>
      </c>
      <c r="C133" s="344" t="s">
        <v>331</v>
      </c>
      <c r="D133" s="344" t="s">
        <v>301</v>
      </c>
      <c r="E133" s="344" t="s">
        <v>553</v>
      </c>
      <c r="F133" s="344" t="s">
        <v>554</v>
      </c>
      <c r="G133" s="344" t="s">
        <v>426</v>
      </c>
      <c r="H133" s="345">
        <v>33.526447</v>
      </c>
      <c r="I133" s="354">
        <v>33.526447</v>
      </c>
      <c r="J133" s="354">
        <v>33.526447</v>
      </c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</row>
    <row r="134" spans="1:26" ht="12" customHeight="1">
      <c r="A134" s="348" t="s">
        <v>276</v>
      </c>
      <c r="B134" s="344" t="s">
        <v>609</v>
      </c>
      <c r="C134" s="344" t="s">
        <v>331</v>
      </c>
      <c r="D134" s="344" t="s">
        <v>303</v>
      </c>
      <c r="E134" s="344" t="s">
        <v>555</v>
      </c>
      <c r="F134" s="344" t="s">
        <v>515</v>
      </c>
      <c r="G134" s="344" t="s">
        <v>430</v>
      </c>
      <c r="H134" s="345">
        <v>0.918533</v>
      </c>
      <c r="I134" s="354">
        <v>0.918533</v>
      </c>
      <c r="J134" s="354">
        <v>0.918533</v>
      </c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</row>
    <row r="135" spans="1:26" ht="12" customHeight="1">
      <c r="A135" s="348" t="s">
        <v>276</v>
      </c>
      <c r="B135" s="344" t="s">
        <v>609</v>
      </c>
      <c r="C135" s="344" t="s">
        <v>331</v>
      </c>
      <c r="D135" s="344" t="s">
        <v>303</v>
      </c>
      <c r="E135" s="344" t="s">
        <v>555</v>
      </c>
      <c r="F135" s="344" t="s">
        <v>515</v>
      </c>
      <c r="G135" s="344" t="s">
        <v>430</v>
      </c>
      <c r="H135" s="345">
        <v>1.5428</v>
      </c>
      <c r="I135" s="354">
        <v>1.5428</v>
      </c>
      <c r="J135" s="354">
        <v>1.5428</v>
      </c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</row>
    <row r="136" spans="1:26" ht="12" customHeight="1">
      <c r="A136" s="348" t="s">
        <v>276</v>
      </c>
      <c r="B136" s="344" t="s">
        <v>609</v>
      </c>
      <c r="C136" s="344" t="s">
        <v>331</v>
      </c>
      <c r="D136" s="344" t="s">
        <v>303</v>
      </c>
      <c r="E136" s="344" t="s">
        <v>555</v>
      </c>
      <c r="F136" s="344" t="s">
        <v>515</v>
      </c>
      <c r="G136" s="344" t="s">
        <v>430</v>
      </c>
      <c r="H136" s="345">
        <v>1.5428</v>
      </c>
      <c r="I136" s="354">
        <v>1.5428</v>
      </c>
      <c r="J136" s="354">
        <v>1.5428</v>
      </c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</row>
    <row r="137" spans="1:26" ht="12" customHeight="1">
      <c r="A137" s="348" t="s">
        <v>276</v>
      </c>
      <c r="B137" s="344" t="s">
        <v>610</v>
      </c>
      <c r="C137" s="344" t="s">
        <v>333</v>
      </c>
      <c r="D137" s="344" t="s">
        <v>319</v>
      </c>
      <c r="E137" s="344" t="s">
        <v>333</v>
      </c>
      <c r="F137" s="344" t="s">
        <v>557</v>
      </c>
      <c r="G137" s="344" t="s">
        <v>333</v>
      </c>
      <c r="H137" s="345">
        <v>55.111968</v>
      </c>
      <c r="I137" s="354">
        <v>55.111968</v>
      </c>
      <c r="J137" s="354">
        <v>55.111968</v>
      </c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</row>
    <row r="138" spans="1:26" ht="12" customHeight="1">
      <c r="A138" s="348" t="s">
        <v>276</v>
      </c>
      <c r="B138" s="344" t="s">
        <v>611</v>
      </c>
      <c r="C138" s="344" t="s">
        <v>335</v>
      </c>
      <c r="D138" s="344" t="s">
        <v>309</v>
      </c>
      <c r="E138" s="344" t="s">
        <v>282</v>
      </c>
      <c r="F138" s="344" t="s">
        <v>566</v>
      </c>
      <c r="G138" s="344" t="s">
        <v>335</v>
      </c>
      <c r="H138" s="345">
        <v>4.68</v>
      </c>
      <c r="I138" s="354">
        <v>4.68</v>
      </c>
      <c r="J138" s="354">
        <v>4.68</v>
      </c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</row>
    <row r="139" spans="1:26" ht="12" customHeight="1">
      <c r="A139" s="348" t="s">
        <v>276</v>
      </c>
      <c r="B139" s="344" t="s">
        <v>612</v>
      </c>
      <c r="C139" s="344" t="s">
        <v>505</v>
      </c>
      <c r="D139" s="344" t="s">
        <v>289</v>
      </c>
      <c r="E139" s="344" t="s">
        <v>602</v>
      </c>
      <c r="F139" s="344" t="s">
        <v>559</v>
      </c>
      <c r="G139" s="344" t="s">
        <v>435</v>
      </c>
      <c r="H139" s="345">
        <v>0.24</v>
      </c>
      <c r="I139" s="354">
        <v>0.24</v>
      </c>
      <c r="J139" s="354">
        <v>0.24</v>
      </c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</row>
    <row r="140" spans="1:26" ht="12" customHeight="1">
      <c r="A140" s="348" t="s">
        <v>276</v>
      </c>
      <c r="B140" s="344" t="s">
        <v>612</v>
      </c>
      <c r="C140" s="344" t="s">
        <v>505</v>
      </c>
      <c r="D140" s="344" t="s">
        <v>309</v>
      </c>
      <c r="E140" s="344" t="s">
        <v>282</v>
      </c>
      <c r="F140" s="344" t="s">
        <v>559</v>
      </c>
      <c r="G140" s="344" t="s">
        <v>435</v>
      </c>
      <c r="H140" s="345">
        <v>11.8</v>
      </c>
      <c r="I140" s="354">
        <v>11.8</v>
      </c>
      <c r="J140" s="354">
        <v>11.8</v>
      </c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spans="1:26" ht="12" customHeight="1">
      <c r="A141" s="348" t="s">
        <v>276</v>
      </c>
      <c r="B141" s="344" t="s">
        <v>612</v>
      </c>
      <c r="C141" s="344" t="s">
        <v>505</v>
      </c>
      <c r="D141" s="344" t="s">
        <v>309</v>
      </c>
      <c r="E141" s="344" t="s">
        <v>282</v>
      </c>
      <c r="F141" s="344" t="s">
        <v>571</v>
      </c>
      <c r="G141" s="344" t="s">
        <v>339</v>
      </c>
      <c r="H141" s="345">
        <v>1</v>
      </c>
      <c r="I141" s="354">
        <v>1</v>
      </c>
      <c r="J141" s="354">
        <v>1</v>
      </c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spans="1:26" ht="12" customHeight="1">
      <c r="A142" s="348" t="s">
        <v>276</v>
      </c>
      <c r="B142" s="344" t="s">
        <v>612</v>
      </c>
      <c r="C142" s="344" t="s">
        <v>505</v>
      </c>
      <c r="D142" s="344" t="s">
        <v>309</v>
      </c>
      <c r="E142" s="344" t="s">
        <v>282</v>
      </c>
      <c r="F142" s="344" t="s">
        <v>580</v>
      </c>
      <c r="G142" s="344" t="s">
        <v>456</v>
      </c>
      <c r="H142" s="345">
        <v>1</v>
      </c>
      <c r="I142" s="354">
        <v>1</v>
      </c>
      <c r="J142" s="354">
        <v>1</v>
      </c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</row>
    <row r="143" spans="1:26" ht="12" customHeight="1">
      <c r="A143" s="348" t="s">
        <v>276</v>
      </c>
      <c r="B143" s="344" t="s">
        <v>612</v>
      </c>
      <c r="C143" s="344" t="s">
        <v>505</v>
      </c>
      <c r="D143" s="344" t="s">
        <v>309</v>
      </c>
      <c r="E143" s="344" t="s">
        <v>282</v>
      </c>
      <c r="F143" s="344" t="s">
        <v>561</v>
      </c>
      <c r="G143" s="344" t="s">
        <v>461</v>
      </c>
      <c r="H143" s="345">
        <v>5.58309</v>
      </c>
      <c r="I143" s="354">
        <v>5.58309</v>
      </c>
      <c r="J143" s="354">
        <v>5.58309</v>
      </c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</row>
    <row r="144" spans="1:26" ht="12" customHeight="1">
      <c r="A144" s="348" t="s">
        <v>276</v>
      </c>
      <c r="B144" s="344" t="s">
        <v>613</v>
      </c>
      <c r="C144" s="344" t="s">
        <v>349</v>
      </c>
      <c r="D144" s="344" t="s">
        <v>309</v>
      </c>
      <c r="E144" s="344" t="s">
        <v>282</v>
      </c>
      <c r="F144" s="344" t="s">
        <v>563</v>
      </c>
      <c r="G144" s="344" t="s">
        <v>349</v>
      </c>
      <c r="H144" s="345">
        <v>2.5</v>
      </c>
      <c r="I144" s="354">
        <v>2.5</v>
      </c>
      <c r="J144" s="354">
        <v>2.5</v>
      </c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</row>
    <row r="145" spans="1:26" ht="12" customHeight="1">
      <c r="A145" s="348" t="s">
        <v>276</v>
      </c>
      <c r="B145" s="344" t="s">
        <v>614</v>
      </c>
      <c r="C145" s="344" t="s">
        <v>469</v>
      </c>
      <c r="D145" s="344" t="s">
        <v>289</v>
      </c>
      <c r="E145" s="344" t="s">
        <v>602</v>
      </c>
      <c r="F145" s="344" t="s">
        <v>595</v>
      </c>
      <c r="G145" s="344" t="s">
        <v>469</v>
      </c>
      <c r="H145" s="345">
        <v>25.344</v>
      </c>
      <c r="I145" s="354">
        <v>25.344</v>
      </c>
      <c r="J145" s="354">
        <v>25.344</v>
      </c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</row>
    <row r="146" spans="1:26" ht="18" customHeight="1">
      <c r="A146" s="97" t="s">
        <v>79</v>
      </c>
      <c r="B146" s="97" t="s">
        <v>79</v>
      </c>
      <c r="C146" s="97"/>
      <c r="D146" s="97"/>
      <c r="E146" s="97"/>
      <c r="F146" s="97"/>
      <c r="G146" s="97"/>
      <c r="H146" s="343">
        <f>H10</f>
        <v>2234.41</v>
      </c>
      <c r="I146" s="343">
        <f>I10</f>
        <v>2234.41</v>
      </c>
      <c r="J146" s="343">
        <f>J10</f>
        <v>2234.41</v>
      </c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 t="s">
        <v>43</v>
      </c>
    </row>
  </sheetData>
  <sheetProtection/>
  <mergeCells count="32">
    <mergeCell ref="F4:F8"/>
    <mergeCell ref="G4:G8"/>
    <mergeCell ref="A2:Z2"/>
    <mergeCell ref="A3:I3"/>
    <mergeCell ref="H4:Z4"/>
    <mergeCell ref="I5:P5"/>
    <mergeCell ref="Q5:S5"/>
    <mergeCell ref="U5:Z5"/>
    <mergeCell ref="H5:H8"/>
    <mergeCell ref="K7:K8"/>
    <mergeCell ref="A4:A8"/>
    <mergeCell ref="B4:B8"/>
    <mergeCell ref="C4:C8"/>
    <mergeCell ref="D4:D8"/>
    <mergeCell ref="E4:E8"/>
    <mergeCell ref="N7:N8"/>
    <mergeCell ref="O6:O8"/>
    <mergeCell ref="P6:P8"/>
    <mergeCell ref="Q6:Q8"/>
    <mergeCell ref="R6:R8"/>
    <mergeCell ref="S6:S8"/>
    <mergeCell ref="I6:N6"/>
    <mergeCell ref="I7:J7"/>
    <mergeCell ref="L7:L8"/>
    <mergeCell ref="M7:M8"/>
    <mergeCell ref="Z6:Z8"/>
    <mergeCell ref="T5:T8"/>
    <mergeCell ref="U6:U8"/>
    <mergeCell ref="V6:V8"/>
    <mergeCell ref="W6:W8"/>
    <mergeCell ref="X6:X8"/>
    <mergeCell ref="Y6:Y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 r:id="rId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U40" sqref="U40"/>
    </sheetView>
  </sheetViews>
  <sheetFormatPr defaultColWidth="9.140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25" width="9.140625" style="1" bestFit="1" customWidth="1"/>
    <col min="26" max="16384" width="9.140625" style="1" customWidth="1"/>
  </cols>
  <sheetData>
    <row r="1" spans="5:23" ht="13.5" customHeight="1">
      <c r="E1" s="93"/>
      <c r="F1" s="93"/>
      <c r="G1" s="93"/>
      <c r="H1" s="93"/>
      <c r="I1" s="38"/>
      <c r="J1" s="38"/>
      <c r="K1" s="38"/>
      <c r="L1" s="38"/>
      <c r="M1" s="38"/>
      <c r="N1" s="38"/>
      <c r="O1" s="38"/>
      <c r="P1" s="38"/>
      <c r="Q1" s="38"/>
      <c r="W1" s="39" t="s">
        <v>181</v>
      </c>
    </row>
    <row r="2" spans="1:23" ht="27.75" customHeight="1">
      <c r="A2" s="218" t="s">
        <v>182</v>
      </c>
      <c r="B2" s="218"/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ht="13.5" customHeight="1">
      <c r="A3" s="231" t="s">
        <v>266</v>
      </c>
      <c r="B3" s="231"/>
      <c r="C3" s="272"/>
      <c r="D3" s="272"/>
      <c r="E3" s="272"/>
      <c r="F3" s="272"/>
      <c r="G3" s="272"/>
      <c r="H3" s="272"/>
      <c r="I3" s="57"/>
      <c r="J3" s="57"/>
      <c r="K3" s="57"/>
      <c r="L3" s="57"/>
      <c r="M3" s="57"/>
      <c r="N3" s="57"/>
      <c r="O3" s="57"/>
      <c r="P3" s="57"/>
      <c r="Q3" s="57"/>
      <c r="W3" s="80" t="s">
        <v>153</v>
      </c>
    </row>
    <row r="4" spans="1:23" ht="15.75" customHeight="1">
      <c r="A4" s="271" t="s">
        <v>183</v>
      </c>
      <c r="B4" s="271" t="s">
        <v>163</v>
      </c>
      <c r="C4" s="271" t="s">
        <v>164</v>
      </c>
      <c r="D4" s="271" t="s">
        <v>184</v>
      </c>
      <c r="E4" s="271" t="s">
        <v>165</v>
      </c>
      <c r="F4" s="271" t="s">
        <v>166</v>
      </c>
      <c r="G4" s="271" t="s">
        <v>185</v>
      </c>
      <c r="H4" s="271" t="s">
        <v>186</v>
      </c>
      <c r="I4" s="271" t="s">
        <v>53</v>
      </c>
      <c r="J4" s="243" t="s">
        <v>187</v>
      </c>
      <c r="K4" s="243"/>
      <c r="L4" s="243"/>
      <c r="M4" s="243"/>
      <c r="N4" s="243" t="s">
        <v>172</v>
      </c>
      <c r="O4" s="243"/>
      <c r="P4" s="243"/>
      <c r="Q4" s="268" t="s">
        <v>59</v>
      </c>
      <c r="R4" s="243" t="s">
        <v>60</v>
      </c>
      <c r="S4" s="243"/>
      <c r="T4" s="243"/>
      <c r="U4" s="243"/>
      <c r="V4" s="243"/>
      <c r="W4" s="243"/>
    </row>
    <row r="5" spans="1:23" ht="17.25" customHeight="1">
      <c r="A5" s="271"/>
      <c r="B5" s="271"/>
      <c r="C5" s="271"/>
      <c r="D5" s="271"/>
      <c r="E5" s="271"/>
      <c r="F5" s="271"/>
      <c r="G5" s="271"/>
      <c r="H5" s="271"/>
      <c r="I5" s="271"/>
      <c r="J5" s="243" t="s">
        <v>56</v>
      </c>
      <c r="K5" s="243"/>
      <c r="L5" s="268" t="s">
        <v>57</v>
      </c>
      <c r="M5" s="268" t="s">
        <v>58</v>
      </c>
      <c r="N5" s="268" t="s">
        <v>56</v>
      </c>
      <c r="O5" s="268" t="s">
        <v>57</v>
      </c>
      <c r="P5" s="268" t="s">
        <v>58</v>
      </c>
      <c r="Q5" s="268"/>
      <c r="R5" s="268" t="s">
        <v>55</v>
      </c>
      <c r="S5" s="268" t="s">
        <v>61</v>
      </c>
      <c r="T5" s="268" t="s">
        <v>188</v>
      </c>
      <c r="U5" s="268" t="s">
        <v>63</v>
      </c>
      <c r="V5" s="268" t="s">
        <v>64</v>
      </c>
      <c r="W5" s="268" t="s">
        <v>65</v>
      </c>
    </row>
    <row r="6" spans="1:23" ht="27">
      <c r="A6" s="271"/>
      <c r="B6" s="271"/>
      <c r="C6" s="271"/>
      <c r="D6" s="271"/>
      <c r="E6" s="271"/>
      <c r="F6" s="271"/>
      <c r="G6" s="271"/>
      <c r="H6" s="271"/>
      <c r="I6" s="271"/>
      <c r="J6" s="94" t="s">
        <v>55</v>
      </c>
      <c r="K6" s="94" t="s">
        <v>189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23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</row>
    <row r="8" spans="1:23" ht="18.75" customHeight="1">
      <c r="A8" s="72" t="s">
        <v>43</v>
      </c>
      <c r="B8" s="72"/>
      <c r="C8" s="72" t="s">
        <v>43</v>
      </c>
      <c r="D8" s="72" t="s">
        <v>43</v>
      </c>
      <c r="E8" s="72" t="s">
        <v>43</v>
      </c>
      <c r="F8" s="72" t="s">
        <v>43</v>
      </c>
      <c r="G8" s="72" t="s">
        <v>43</v>
      </c>
      <c r="H8" s="72" t="s">
        <v>43</v>
      </c>
      <c r="I8" s="95" t="s">
        <v>43</v>
      </c>
      <c r="J8" s="95" t="s">
        <v>43</v>
      </c>
      <c r="K8" s="95"/>
      <c r="L8" s="95" t="s">
        <v>43</v>
      </c>
      <c r="M8" s="95" t="s">
        <v>43</v>
      </c>
      <c r="N8" s="95" t="s">
        <v>43</v>
      </c>
      <c r="O8" s="95"/>
      <c r="P8" s="95"/>
      <c r="Q8" s="95" t="s">
        <v>43</v>
      </c>
      <c r="R8" s="95" t="s">
        <v>43</v>
      </c>
      <c r="S8" s="95" t="s">
        <v>43</v>
      </c>
      <c r="T8" s="95" t="s">
        <v>43</v>
      </c>
      <c r="U8" s="95"/>
      <c r="V8" s="95" t="s">
        <v>43</v>
      </c>
      <c r="W8" s="95" t="s">
        <v>43</v>
      </c>
    </row>
    <row r="9" spans="1:23" ht="18.75" customHeight="1">
      <c r="A9" s="229" t="s">
        <v>79</v>
      </c>
      <c r="B9" s="223"/>
      <c r="C9" s="269"/>
      <c r="D9" s="269"/>
      <c r="E9" s="269"/>
      <c r="F9" s="269"/>
      <c r="G9" s="269"/>
      <c r="H9" s="270"/>
      <c r="I9" s="20" t="s">
        <v>43</v>
      </c>
      <c r="J9" s="20" t="s">
        <v>43</v>
      </c>
      <c r="K9" s="20"/>
      <c r="L9" s="20" t="s">
        <v>43</v>
      </c>
      <c r="M9" s="20" t="s">
        <v>43</v>
      </c>
      <c r="N9" s="20" t="s">
        <v>43</v>
      </c>
      <c r="O9" s="20"/>
      <c r="P9" s="20"/>
      <c r="Q9" s="20" t="s">
        <v>43</v>
      </c>
      <c r="R9" s="20" t="s">
        <v>43</v>
      </c>
      <c r="S9" s="20" t="s">
        <v>43</v>
      </c>
      <c r="T9" s="20" t="s">
        <v>43</v>
      </c>
      <c r="U9" s="20"/>
      <c r="V9" s="20" t="s">
        <v>43</v>
      </c>
      <c r="W9" s="20" t="s">
        <v>43</v>
      </c>
    </row>
    <row r="10" ht="14.25" customHeight="1">
      <c r="A10" s="1" t="s">
        <v>516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2021-01-13T07:07:30Z</cp:lastPrinted>
  <dcterms:created xsi:type="dcterms:W3CDTF">2020-01-11T06:24:04Z</dcterms:created>
  <dcterms:modified xsi:type="dcterms:W3CDTF">2024-01-25T06:59:39Z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5DC490A8155E404C966AC0EDB44D32C0_12</vt:lpwstr>
  </property>
  <property fmtid="{D5CDD505-2E9C-101B-9397-08002B2CF9AE}" pid="4" name="KSOReadingLayout">
    <vt:bool>true</vt:bool>
  </property>
</Properties>
</file>