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tabRatio="803" firstSheet="10" activeTab="1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占有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'附表1收入支出决算总表'!$A$1:$F$37</definedName>
    <definedName name="_xlnm.Print_Area" localSheetId="1">'附表2收入决算表'!$A$1:$L$28</definedName>
    <definedName name="_xlnm.Print_Area" localSheetId="2">'附表3支出决算表'!$A$1:$J$26</definedName>
    <definedName name="_xlnm.Print_Area" localSheetId="3">'附表4财政拨款收入支出决算总表'!$A$1:$I$40</definedName>
    <definedName name="_xlnm.Print_Area" localSheetId="4">'附表5一般公共预算财政拨款收入支出决算表'!$A$1:$T$26</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'附表10“三公”经费、行政参公单位机关运行经费情况表'!$A$1:$D$31</definedName>
  </definedNames>
  <calcPr fullCalcOnLoad="1"/>
</workbook>
</file>

<file path=xl/sharedStrings.xml><?xml version="1.0" encoding="utf-8"?>
<sst xmlns="http://schemas.openxmlformats.org/spreadsheetml/2006/main" count="1274" uniqueCount="540">
  <si>
    <t>收入支出决算总表</t>
  </si>
  <si>
    <t>公开01表</t>
  </si>
  <si>
    <t>部门：师宗县五龙卫生院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</si>
  <si>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</si>
  <si>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</si>
  <si>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</si>
  <si>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</si>
  <si>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</si>
  <si>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</si>
  <si>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</si>
  <si>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</si>
  <si>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</si>
  <si>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</si>
  <si>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</si>
  <si>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</si>
  <si>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</si>
  <si>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</si>
  <si>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</si>
  <si>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</si>
  <si>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</si>
  <si>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</si>
  <si>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</si>
  <si>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</si>
  <si>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</si>
  <si>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</si>
  <si>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</si>
  <si>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</si>
  <si>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</si>
  <si>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</si>
  <si>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</si>
  <si>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</si>
  <si>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</si>
  <si>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</si>
  <si>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</si>
  <si>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</si>
  <si>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</si>
  <si>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</si>
  <si>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</si>
  <si>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</si>
  <si>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</si>
  <si>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</si>
  <si>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</si>
  <si>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</si>
  <si>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</si>
  <si>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</si>
  <si>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</si>
  <si>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</si>
  <si>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</si>
  <si>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</si>
  <si>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</si>
  <si>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</si>
  <si>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</si>
  <si>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</si>
  <si>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</si>
  <si>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</si>
  <si>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</si>
  <si>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</si>
  <si>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</si>
  <si>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</si>
  <si>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</si>
  <si>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</si>
  <si>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</si>
  <si>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</si>
  <si>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</si>
  <si>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</si>
  <si>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</si>
  <si>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</si>
  <si>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</si>
  <si>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</si>
  <si>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</si>
  <si>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</si>
  <si>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</si>
  <si>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</si>
  <si>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</si>
  <si>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</si>
  <si>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</si>
  <si>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</si>
  <si>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</si>
  <si>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</si>
  <si>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</si>
  <si>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</si>
  <si>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</si>
  <si>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</si>
  <si>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</si>
  <si>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</si>
  <si>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</si>
  <si>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</si>
  <si>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</si>
  <si>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</si>
  <si>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</si>
  <si>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</si>
  <si>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</si>
  <si>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</si>
  <si>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</si>
  <si>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</si>
  <si>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</si>
  <si>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</si>
  <si>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</si>
  <si>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</si>
  <si>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</si>
  <si>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</si>
  <si>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</si>
  <si>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 xml:space="preserve"> 行政事业单位养老支出</t>
  </si>
  <si>
    <t xml:space="preserve">  事业单位退休费</t>
  </si>
  <si>
    <t>卫生健康支出</t>
  </si>
  <si>
    <t>基层医疗卫生机构</t>
  </si>
  <si>
    <t xml:space="preserve"> 乡镇卫生院</t>
  </si>
  <si>
    <t xml:space="preserve"> 其他基层医疗卫生机构支出</t>
  </si>
  <si>
    <t>公共卫生</t>
  </si>
  <si>
    <t xml:space="preserve"> 基本公共卫生服务</t>
  </si>
  <si>
    <t xml:space="preserve"> 突发公共卫生事件应急处理</t>
  </si>
  <si>
    <t xml:space="preserve"> 其他公共卫生支出</t>
  </si>
  <si>
    <t>行政事业单位医疗</t>
  </si>
  <si>
    <t xml:space="preserve"> 事业单位医疗</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</si>
  <si>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</si>
  <si>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</si>
  <si>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</si>
  <si>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</si>
  <si>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</si>
  <si>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</si>
  <si>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</si>
  <si>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</si>
  <si>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</si>
  <si>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</si>
  <si>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</si>
  <si>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乡镇卫生院</t>
  </si>
  <si>
    <t>其他基层医疗卫生机构支出</t>
  </si>
  <si>
    <t>基本公共卫生服务</t>
  </si>
  <si>
    <t>其他公共卫生支出</t>
  </si>
  <si>
    <t>事业单位医疗</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</si>
  <si>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</si>
  <si>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</si>
  <si>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</si>
  <si>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</si>
  <si>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</si>
  <si>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</si>
  <si>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</si>
  <si>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</si>
  <si>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</si>
  <si>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</si>
  <si>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</si>
  <si>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</si>
  <si>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</si>
  <si>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</si>
  <si>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</si>
  <si>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</si>
  <si>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</si>
  <si>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</si>
  <si>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</si>
  <si>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</si>
  <si>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</si>
  <si>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</si>
  <si>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</si>
  <si>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</si>
  <si>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</si>
  <si>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</si>
  <si>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</si>
  <si>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</si>
  <si>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</si>
  <si>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</si>
  <si>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</si>
  <si>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</si>
  <si>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</si>
  <si>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</si>
  <si>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</si>
  <si>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</si>
  <si>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</si>
  <si>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</si>
  <si>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</si>
  <si>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</si>
  <si>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</si>
  <si>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</si>
  <si>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</si>
  <si>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</si>
  <si>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</si>
  <si>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</si>
  <si>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</si>
  <si>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</si>
  <si>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</si>
  <si>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</si>
  <si>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</si>
  <si>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</si>
  <si>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</si>
  <si>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</si>
  <si>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</si>
  <si>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</si>
  <si>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</si>
  <si>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</si>
  <si>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</si>
  <si>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</si>
  <si>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</si>
  <si>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</si>
  <si>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</si>
  <si>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</si>
  <si>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</si>
  <si>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</si>
  <si>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</si>
  <si>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</si>
  <si>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</si>
  <si>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</si>
  <si>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</si>
  <si>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</si>
  <si>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</si>
  <si>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</si>
  <si>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</si>
  <si>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</si>
  <si>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</si>
  <si>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</si>
  <si>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</si>
  <si>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</si>
  <si>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</si>
  <si>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</si>
  <si>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</si>
  <si>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</si>
  <si>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</si>
  <si>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</si>
  <si>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</si>
  <si>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</si>
  <si>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</si>
  <si>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</si>
  <si>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</si>
  <si>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</si>
  <si>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</si>
  <si>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</si>
  <si>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</si>
  <si>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</si>
  <si>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</si>
  <si>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</si>
  <si>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</si>
  <si>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</si>
  <si>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</si>
  <si>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</si>
  <si>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</si>
  <si>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</si>
  <si>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</si>
  <si>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</si>
  <si>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</si>
  <si>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</si>
  <si>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</si>
  <si>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</si>
  <si>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</si>
  <si>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</si>
  <si>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</si>
  <si>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</si>
  <si>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</si>
  <si>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</si>
  <si>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</si>
  <si>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</si>
  <si>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</si>
  <si>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</si>
  <si>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</si>
  <si>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</si>
  <si>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</si>
  <si>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</si>
  <si>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</si>
  <si>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</si>
  <si>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</si>
  <si>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</si>
  <si>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</si>
  <si>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</si>
  <si>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</si>
  <si>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</si>
  <si>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</si>
  <si>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</si>
  <si>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</si>
  <si>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</si>
  <si>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</si>
  <si>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</si>
  <si>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</si>
  <si>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</si>
  <si>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</si>
  <si>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</si>
  <si>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</si>
  <si>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</si>
  <si>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</si>
  <si>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</si>
  <si>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</si>
  <si>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</si>
  <si>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</si>
  <si>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</si>
  <si>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</si>
  <si>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</si>
  <si>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</si>
  <si>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</si>
  <si>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</si>
  <si>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</si>
  <si>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</si>
  <si>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</si>
  <si>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</si>
  <si>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</si>
  <si>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</si>
  <si>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</si>
  <si>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</si>
  <si>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</si>
  <si>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</si>
  <si>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</si>
  <si>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</si>
  <si>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</si>
  <si>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</si>
  <si>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</si>
  <si>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</si>
  <si>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</si>
  <si>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</si>
  <si>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</si>
  <si>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</si>
  <si>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</si>
  <si>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</si>
  <si>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</si>
  <si>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</si>
  <si>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</si>
  <si>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</si>
  <si>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</si>
  <si>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</si>
  <si>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</si>
  <si>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</si>
  <si>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</si>
  <si>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</si>
  <si>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</si>
  <si>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</si>
  <si>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</si>
  <si>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</si>
  <si>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</si>
  <si>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</si>
  <si>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</si>
  <si>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</si>
  <si>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</si>
  <si>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</si>
  <si>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</si>
  <si>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</si>
  <si>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</si>
  <si>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</si>
  <si>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</si>
  <si>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</si>
  <si>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</si>
  <si>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</si>
  <si>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</si>
  <si>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</si>
  <si>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</si>
  <si>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</si>
  <si>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</si>
  <si>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</si>
  <si>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</si>
  <si>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</si>
  <si>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</si>
  <si>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</si>
  <si>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</si>
  <si>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</si>
  <si>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</si>
  <si>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</si>
  <si>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 xml:space="preserve">  其他基本建设支出</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</si>
  <si>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</si>
  <si>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</si>
  <si>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</si>
  <si>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</si>
  <si>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</si>
  <si>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</si>
  <si>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</si>
  <si>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情况说明：师宗县五龙卫生院无政府性基金预算支出，故此表为空表。</t>
  </si>
  <si>
    <t>国有资本经营预算财政拨款收入支出决算表</t>
  </si>
  <si>
    <t>公开09表</t>
  </si>
  <si>
    <t>结转</t>
  </si>
  <si>
    <t>结余</t>
  </si>
  <si>
    <t>注：本表反映部门本年度国有资本经营预算财政拨款的收支和年初、年末结转结余情况。</t>
  </si>
  <si>
    <t>情况说明：师宗县五龙卫生院无国有资本经营支出，故此表为空表。</t>
  </si>
  <si>
    <t>“三公”经费、行政参公单位机关运行经费情况表</t>
  </si>
  <si>
    <t>公开10表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</si>
  <si>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</si>
  <si>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</si>
  <si>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</si>
  <si>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</si>
  <si>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</si>
  <si>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</si>
  <si>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</si>
  <si>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</si>
  <si>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</si>
  <si>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</si>
  <si>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</si>
  <si>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</si>
  <si>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</si>
  <si>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</si>
  <si>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</si>
  <si>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</si>
  <si>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</si>
  <si>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</si>
  <si>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</si>
  <si>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</si>
  <si>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</si>
  <si>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</si>
  <si>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</si>
  <si>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</si>
  <si>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</si>
  <si>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</si>
  <si>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</si>
  <si>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</si>
  <si>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</si>
  <si>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</si>
  <si>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</si>
  <si>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情况说明：师宗县五龙卫生院无“三公”经费支出，故此表为空表。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</si>
  <si>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</si>
  <si>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</si>
  <si>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</si>
  <si>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</si>
  <si>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</si>
  <si>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</si>
  <si>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</si>
  <si>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</si>
  <si>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</si>
  <si>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</si>
  <si>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</si>
  <si>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单价200万元以上大型设备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</si>
  <si>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</si>
  <si>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</si>
  <si>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</si>
  <si>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公开12表</t>
  </si>
  <si>
    <t>一、部门基本情况</t>
  </si>
  <si>
    <t>（一）部门概况</t>
  </si>
  <si>
    <t>1、贯彻执行党的卫生工作方针政策和法律法规，以公共卫生、基本医疗服务为主。负责收集辖区卫生信息，针对辖区主要健康问题实施健康咨询、健康教育以及辖区卫生诊断；负责辖区计划免疫管理和免疫接种工作，开展传染病、地方病、寄生虫病的社区防治。2、承担本辖区内围产保健、妇女保健、儿童保健等妇幼保健和妇女儿童常见病防治等任务；承担计划生育技术服务相关任务；落实妇幼重大公共卫生服务项目和基本公共卫生服务项目，配合承担孕前优生检查、婚前医学检查项目等出生缺陷综合防治任务；负责对村级卫生计生服务人员提供业务培训指导。3、全面实行院务公开制度。院务公开是卫生院规范化管理、接受监督的重要形式，切实做好向社会和向院内“两公开”工作。建立和完善医院各项管理制度，不断完善内部管理细则，提高医护质量，改善医患关系，规范医疗行为，确保医疗安全。医院进行全面监控，确保我院无医疗纠纷和失盗、消防等事件发生。</t>
  </si>
  <si>
    <t>（二）部门绩效目标的设立情况</t>
  </si>
  <si>
    <t>根据《国家卫生计生委2017年卫生计生工作要点》、《云南省卫生计生委2017年卫生计生工作要点》、结合部门职责、整理归纳出2017年云南省卫生计生委重点项目绩效目标。</t>
  </si>
  <si>
    <t>（三）部门整体收支情况</t>
  </si>
  <si>
    <t>1、2021年度部门项目支出实际到位资金202.71万元，年初结转结余0万元，在专项资金大量整合压缩的压力下，有力保障了辖区内的公共卫生、基本医疗服务工作的顺利完成；保障了本辖区内围产保健、妇女保健、儿童保健等妇幼保健和妇女儿童常见病防治等工作任务。2、2021年度部门总收入965.77万元，其中财政拨款收入525.07万元；部门总支出895.82万元，年初结转和结余41.00万元，年末结转和结余69.95万元。</t>
  </si>
  <si>
    <t>（四）部门预算管理制度建设情况</t>
  </si>
  <si>
    <t>为进一步提高绩效管理水平、规范支出责任、提高财政资金使用效率，我部门不断改进和完善内部绩效管理制度建设，认真参照《云南省基础医疗卫生机构实施基本药物制度补助资金管理及绩效烤鹅办法》等规定制定本部门绩效管理办法，2021年度云南省卫计委相继出台了《2021年省卫计委重点项目绩效目标》、《省对下专项转移支付资金项目征集指南》、《云南省卫生计生系统内部审计工作规定》以及《关于加强公立医院财务和预算管理的实施意见》等财务管理制度，我部门严格按照文件规定和要求管理本部门项目资金使用情况。</t>
  </si>
  <si>
    <t>（五）严控“三公经费”支出情况</t>
  </si>
  <si>
    <t>无</t>
  </si>
  <si>
    <t>二、绩效自评工作情况</t>
  </si>
  <si>
    <t>（一）绩效自评的目的</t>
  </si>
  <si>
    <t>本部门通过对财政支出项目的立项情况、资金使用情况、项目实施管理情况、项目绩效表现情况进行自我评价，了解资金使用是否达到预期目标，资金管理是否规范，资金使用是否合理有效，检验资金支出效率和效果，分析存在的问题和原因，及时总结经验，改进实施措施，提高管理水平，加强和落实绩效管理责任，完善工作机制，不断提高资金管理水平和使用效率。</t>
  </si>
  <si>
    <t>（二）自评组织过程</t>
  </si>
  <si>
    <t>1.前期准备</t>
  </si>
  <si>
    <t>1、根据上级部门要求，在上级直接业务股室的指导下，确定纳入绩效自评的财政支出项目，在编制年初预算时，专门研究制定各个项目的绩效考核指标，内容涵盖投入、产出、效果、效率等各个方面，；2、成立由副院长当任基本公共卫生服务项目等为主要负责人，各个项目科室负责人为成员的绩效评价领导小组和办公室，同事明确各相关科室为预算管理和绩效评价的主体责任，负债财政支出自评工作；3、按工作要求，及时开展绩效自评工作布置会议，认真宣传和讲解绩效自评内容及要求。</t>
  </si>
  <si>
    <t>2.组织实施</t>
  </si>
  <si>
    <t>在财政资金紧缺的困难下，我部门仍然按计划、按要求积极、稳步实施相关工作。</t>
  </si>
  <si>
    <t>三、评价情况分析及综合评价结论</t>
  </si>
  <si>
    <t>1、结合部门预算申报与绩效目标和实际完成情况对比分析，仍然存在个别科室对绩效管理工作的重要性认识不足。2、根据上级主管部门相关业务股室和本部门开展的自评情况和对业务科室、村卫生室各项补助等 督查情况，2018年度顺利完成了年初设定的各项项目绩效目标。</t>
  </si>
  <si>
    <t>四、存在的问题和整改情况</t>
  </si>
  <si>
    <t>1、对于个别科室对绩效管理工作的重要性认识不足的情况，在部门会议严格要求下，各相关科室对绩效评价工作有了更深层次的理解，转变了工作态度；2、项目支出绩效评价体系有漏洞或者是没有及时跟进相关政策新要求，给考核带来一定困难，我部门积极组织相关业务培训，及时弥补以上问题。</t>
  </si>
  <si>
    <t>五、绩效自评结果应用</t>
  </si>
  <si>
    <t>通过整体支出绩效自评，不仅增强了各业务科室的主体责任意识，还制定了部门绩效管理办法及相关项目工作的具体实施方案，建立长效 机制，促进部门项目资金的规范使用，真正体现了相关项目惠民生的意义所在。</t>
  </si>
  <si>
    <t>六、主要经验及做法</t>
  </si>
  <si>
    <t xml:space="preserve">1、树立全局思维和底线思维，按照项目谋划提前，项目前期提前，项目调度提前，项目开工提前“四个提前”思路，统筹2018年度相关项目开展工作。2、我部门建立了专项资金管理办法，严格遵循专款专用、独立核算的管理原则。专项项目的申报严格按照上级财政资金管理的要求进行，专项资金财政拨款到位后及时进行了项目开展和资金投入。我部门目前对专项资金的管理按照项目支出涉及的经济科目规定，根据财务管理办法的相关制度执行。
</t>
  </si>
  <si>
    <t>七、其他需说明的情况</t>
  </si>
  <si>
    <t>暂无</t>
  </si>
  <si>
    <t>备注：涉密部门和涉密信息按保密规定不公开。</t>
  </si>
  <si>
    <t>2022年度部门整体支出绩效自评表</t>
  </si>
  <si>
    <t>公开13表</t>
  </si>
  <si>
    <t>部门名称</t>
  </si>
  <si>
    <t>师宗县五龙卫生院</t>
  </si>
  <si>
    <t>内容</t>
  </si>
  <si>
    <t>说明</t>
  </si>
  <si>
    <t>部门总体目标</t>
  </si>
  <si>
    <t>部门职责</t>
  </si>
  <si>
    <t>推进医药卫生体制改革，统筹规划卫生资源配置；组织、推进和建立公益性为向导的绩效评价考核和运行机制；推进基本公共卫生服务业务的专业化、均等化，完善基层运行新机制、卫生室和乡村医生管理制度；制定基层卫生应急预案及突发公共卫生事件监测和风险评估计划。</t>
  </si>
  <si>
    <t>总体绩效目标</t>
  </si>
  <si>
    <t>贯彻执行国家和省市有关基本公共卫生家庭医生签约等的法律法规和政策方针，拟定发展规划，积极配合医药卫生体制改革，按上级部门要求进行医疗卫生资源配置；实施基层卫生计生服务、妇幼卫生发展规划和政策措施，推进基本公共卫生服务均等化，完善基层运行新机制和村医制度化管理；本部门负债制定疾病预防控制规划、免疫规划、严重危害人民健康的公共卫生问题的干预并组织实施，制定卫生应急和紧急医学救援预案、突发公共卫生事件监测和风险评估计划。</t>
  </si>
  <si>
    <t>一、部门年度目标</t>
  </si>
  <si>
    <t>财年</t>
  </si>
  <si>
    <t>目标</t>
  </si>
  <si>
    <t>实际完成情况</t>
  </si>
  <si>
    <t>2022</t>
  </si>
  <si>
    <t>完成</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</si>
  <si>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</si>
  <si>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</si>
  <si>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</si>
  <si>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</si>
  <si>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</si>
  <si>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</si>
  <si>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</si>
  <si>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</si>
  <si>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</si>
  <si>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</si>
  <si>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</si>
  <si>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</si>
  <si>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</si>
  <si>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</si>
  <si>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基本公共卫生服务项目经费</t>
  </si>
  <si>
    <t>二级</t>
  </si>
  <si>
    <t>实施基层卫生计生服务、妇幼卫生发展规划和政策措施，推进基本公共卫生服务均等化</t>
  </si>
  <si>
    <t>其他医疗服助支出</t>
  </si>
  <si>
    <t>完善基层运行新机制和村医制度化管理；本部门负债制定疾病预防控制规划、免疫规划、严重危害人民健康的公共卫生问题的干预并组织实施，制定卫生应急和紧急医学救援预案、突发公共卫生事件监测和风险评估计划</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</si>
  <si>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</si>
  <si>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</si>
  <si>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</si>
  <si>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</si>
  <si>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</si>
  <si>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</si>
  <si>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</si>
  <si>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</si>
  <si>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</si>
  <si>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</si>
  <si>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</si>
  <si>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适龄人群国家免疫规划疫苗接种率；报告发现的结核病患者（包括耐多药结核病患者）管理率；65岁以上老年人健康管理率。</t>
  </si>
  <si>
    <t xml:space="preserve">＝
＞
＜
≥
≤
</t>
  </si>
  <si>
    <t>≥95%</t>
  </si>
  <si>
    <t>%</t>
  </si>
  <si>
    <t>外出务工人员较多，节假日期间加强工作进度</t>
  </si>
  <si>
    <t>质量指标</t>
  </si>
  <si>
    <t>居民健康档案规范化电子档案率；高血压患者规范化管理率；糖尿病患者规范化管理率；糖尿病患者规范化管理率；0-6岁儿童健康管理率。</t>
  </si>
  <si>
    <t>≥90%</t>
  </si>
  <si>
    <t>时效指标</t>
  </si>
  <si>
    <t>成本指标</t>
  </si>
  <si>
    <t>效益指标</t>
  </si>
  <si>
    <t>经济效益
指标</t>
  </si>
  <si>
    <t>社会效益
指标</t>
  </si>
  <si>
    <t>居民健康保健意识和健康知识知晓率；居民健康水平提高情况；公共卫生均等化水平提高情况。</t>
  </si>
  <si>
    <t>生态效益
指标</t>
  </si>
  <si>
    <t>可持续影响
指标</t>
  </si>
  <si>
    <t>满意度指标</t>
  </si>
  <si>
    <t>服务对象满意度指标等</t>
  </si>
  <si>
    <t>居民满意度情况</t>
  </si>
  <si>
    <t>相关政策知识宣传不到位，群众不能完全理解，加强宣传、解释工作</t>
  </si>
  <si>
    <t>其他需说明事项</t>
  </si>
  <si>
    <t>备注：</t>
  </si>
  <si>
    <t>1.涉密部门和涉密信息按保密规定不公开。</t>
  </si>
  <si>
    <t>2.一级指标包含产出指标、效益指标、满意度指标，二级指标和三级指标根据项目实际情况设置。</t>
  </si>
  <si>
    <t>2022年度项目支出绩效自评表</t>
  </si>
  <si>
    <t>公开14表</t>
  </si>
  <si>
    <t>项目名称</t>
  </si>
  <si>
    <t>医疗卫生和计划生育专项</t>
  </si>
  <si>
    <t>主管部门</t>
  </si>
  <si>
    <t>师宗县卫生健康局</t>
  </si>
  <si>
    <t>实施单位</t>
  </si>
  <si>
    <t>项目资金
（元）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</si>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</sst>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_ * #,##0_ ;_ * \-#,##0_ ;_ * &quot;&quot;??_ ;_ @_ "/>
    <numFmt numFmtId="179" formatCode="###,###,###,###,##0.00;[=0]&quot;&quot;"/>
    <numFmt numFmtId="180" formatCode="#,##0.00_ "/>
    <numFmt numFmtId="181" formatCode="0.00_ "/>
  </numFmts>
  <fonts count="63">
    <font>
      <sz val="12"/>
      <name val="宋体"/>
      <family val="0"/>
    </font>
    <font>
      <sz val="11"/>
      <name val="宋体"/>
      <family val="0"/>
    </font>
    <font>
      <sz val="11"/>
      <color indexed="8"/>
      <name val="宋体"/>
      <family val="0"/>
    </font>
    <font>
      <b/>
      <sz val="18"/>
      <color indexed="8"/>
      <name val="宋体"/>
      <family val="0"/>
    </font>
    <font>
      <b/>
      <sz val="18"/>
      <name val="宋体"/>
      <family val="0"/>
    </font>
    <font>
      <sz val="10"/>
      <color indexed="8"/>
      <name val="宋体"/>
      <family val="0"/>
    </font>
    <font>
      <b/>
      <sz val="10"/>
      <color indexed="8"/>
      <name val="宋体"/>
      <family val="0"/>
    </font>
    <font>
      <sz val="12"/>
      <color indexed="8"/>
      <name val="宋体"/>
      <family val="0"/>
    </font>
    <font>
      <sz val="10"/>
      <name val="宋体"/>
      <family val="0"/>
    </font>
    <font>
      <sz val="9"/>
      <color indexed="8"/>
      <name val="宋体"/>
      <family val="0"/>
    </font>
    <font>
      <b/>
      <sz val="12"/>
      <color indexed="8"/>
      <name val="宋体"/>
      <family val="0"/>
    </font>
    <font>
      <b/>
      <sz val="11"/>
      <color indexed="8"/>
      <name val="宋体"/>
      <family val="0"/>
    </font>
    <font>
      <sz val="22"/>
      <color indexed="8"/>
      <name val="宋体"/>
      <family val="0"/>
    </font>
    <font>
      <sz val="10"/>
      <color indexed="8"/>
      <name val="Arial"/>
      <family val="2"/>
    </font>
    <font>
      <sz val="11"/>
      <color indexed="8"/>
      <name val="仿宋_GB2312"/>
      <family val="0"/>
    </font>
    <font>
      <sz val="15"/>
      <color indexed="8"/>
      <name val="仿宋_GB2312"/>
      <family val="0"/>
    </font>
    <font>
      <sz val="12"/>
      <name val="Arial"/>
      <family val="2"/>
    </font>
    <font>
      <sz val="10"/>
      <name val="Arial"/>
      <family val="2"/>
    </font>
    <font>
      <sz val="8"/>
      <color indexed="8"/>
      <name val="宋体"/>
      <family val="0"/>
    </font>
    <font>
      <sz val="8"/>
      <color indexed="8"/>
      <name val="Arial"/>
      <family val="2"/>
    </font>
    <font>
      <sz val="9"/>
      <color indexed="8"/>
      <name val="Arial"/>
      <family val="2"/>
    </font>
    <font>
      <sz val="11"/>
      <name val="Arial"/>
      <family val="2"/>
    </font>
    <font>
      <sz val="10"/>
      <name val="仿宋_GB2312"/>
      <family val="0"/>
    </font>
    <font>
      <sz val="9"/>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8"/>
      <color theme="1"/>
      <name val="Calibri"/>
      <family val="0"/>
    </font>
    <font>
      <b/>
      <sz val="18"/>
      <name val="Calibri"/>
      <family val="0"/>
    </font>
    <font>
      <sz val="10"/>
      <color indexed="8"/>
      <name val="Calibri"/>
      <family val="0"/>
    </font>
    <font>
      <b/>
      <sz val="10"/>
      <color theme="1"/>
      <name val="Calibri"/>
      <family val="0"/>
    </font>
    <font>
      <sz val="10"/>
      <color theme="1"/>
      <name val="Calibri"/>
      <family val="0"/>
    </font>
    <font>
      <sz val="12"/>
      <color theme="1"/>
      <name val="宋体"/>
      <family val="0"/>
    </font>
    <font>
      <sz val="9"/>
      <color indexed="8"/>
      <name val="Calibri"/>
      <family val="0"/>
    </font>
    <font>
      <sz val="9"/>
      <color theme="1"/>
      <name val="Calibri"/>
      <family val="0"/>
    </font>
    <font>
      <b/>
      <sz val="18"/>
      <color theme="1"/>
      <name val="宋体"/>
      <family val="0"/>
    </font>
    <font>
      <b/>
      <sz val="12"/>
      <color theme="1"/>
      <name val="宋体"/>
      <family val="0"/>
    </font>
    <font>
      <sz val="11"/>
      <color theme="1"/>
      <name val="宋体"/>
      <family val="0"/>
    </font>
    <font>
      <sz val="12"/>
      <color theme="1"/>
      <name val="Calibri"/>
      <family val="0"/>
    </font>
    <font>
      <sz val="11"/>
      <color rgb="FF000000"/>
      <name val="宋体"/>
      <family val="0"/>
    </font>
    <font>
      <sz val="10"/>
      <color rgb="FF000000"/>
      <name val="宋体"/>
      <family val="0"/>
    </font>
    <font>
      <b/>
      <sz val="10"/>
      <color rgb="FF000000"/>
      <name val="宋体"/>
      <family val="0"/>
    </font>
    <font>
      <b/>
      <sz val="11"/>
      <color theme="1"/>
      <name val="宋体"/>
      <family val="0"/>
    </font>
    <font>
      <sz val="11"/>
      <color rgb="FF000000"/>
      <name val="仿宋_GB2312"/>
      <family val="0"/>
    </font>
    <font>
      <sz val="15"/>
      <color rgb="FF000000"/>
      <name val="仿宋_GB2312"/>
      <family val="0"/>
    </font>
    <font>
      <b/>
      <sz val="10"/>
      <color indexed="8"/>
      <name val="Calibri"/>
      <family val="0"/>
    </font>
    <font>
      <sz val="8"/>
      <color indexed="8"/>
      <name val="Calibri"/>
      <family val="0"/>
    </font>
    <font>
      <sz val="10"/>
      <name val="Calibri"/>
      <family val="0"/>
    </font>
    <font>
      <sz val="11"/>
      <color indexed="8"/>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right/>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11"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17" borderId="0" applyNumberFormat="0" applyBorder="0" applyAlignment="0" applyProtection="0"/>
    <xf numFmtId="0" fontId="40"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40" fillId="19" borderId="0" applyNumberFormat="0" applyBorder="0" applyAlignment="0" applyProtection="0"/>
    <xf numFmtId="0" fontId="40" fillId="21"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40" fillId="23" borderId="0" applyNumberFormat="0" applyBorder="0" applyAlignment="0" applyProtection="0"/>
    <xf numFmtId="0" fontId="0"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protection/>
    </xf>
  </cellStyleXfs>
  <cellXfs count="331">
    <xf numFmtId="0" fontId="0" fillId="0" borderId="0" xfId="0" applyAlignment="1">
      <alignment/>
    </xf>
    <xf numFmtId="0" fontId="2" fillId="0" borderId="0" xfId="69" applyFont="1" applyAlignment="1">
      <alignment wrapText="1"/>
      <protection/>
    </xf>
    <xf numFmtId="0" fontId="41" fillId="0" borderId="0" xfId="69" applyFont="1" applyFill="1" applyAlignment="1">
      <alignment horizontal="center" vertical="center" wrapText="1"/>
      <protection/>
    </xf>
    <xf numFmtId="0" fontId="42" fillId="0" borderId="0" xfId="69" applyFont="1" applyFill="1" applyAlignment="1">
      <alignment horizontal="center" vertical="center" wrapText="1"/>
      <protection/>
    </xf>
    <xf numFmtId="0" fontId="43" fillId="0" borderId="10" xfId="69" applyFont="1" applyFill="1" applyBorder="1" applyAlignment="1">
      <alignment horizontal="center" vertical="center" wrapText="1"/>
      <protection/>
    </xf>
    <xf numFmtId="49" fontId="43" fillId="0" borderId="10" xfId="69" applyNumberFormat="1" applyFont="1" applyFill="1" applyBorder="1" applyAlignment="1">
      <alignment horizontal="left" vertical="center" wrapText="1"/>
      <protection/>
    </xf>
    <xf numFmtId="49" fontId="43" fillId="0" borderId="10" xfId="69" applyNumberFormat="1" applyFont="1" applyFill="1" applyBorder="1" applyAlignment="1">
      <alignment horizontal="center" vertical="center" wrapText="1"/>
      <protection/>
    </xf>
    <xf numFmtId="0" fontId="43" fillId="0" borderId="10" xfId="69" applyFont="1" applyFill="1" applyBorder="1" applyAlignment="1">
      <alignment vertical="center" wrapText="1"/>
      <protection/>
    </xf>
    <xf numFmtId="176" fontId="43" fillId="0" borderId="10" xfId="69" applyNumberFormat="1" applyFont="1" applyFill="1" applyBorder="1" applyAlignment="1">
      <alignment horizontal="right" vertical="center" wrapText="1"/>
      <protection/>
    </xf>
    <xf numFmtId="9" fontId="43" fillId="0" borderId="10" xfId="17" applyNumberFormat="1" applyFont="1" applyFill="1" applyBorder="1" applyAlignment="1" applyProtection="1">
      <alignment horizontal="right" vertical="center" wrapText="1"/>
      <protection/>
    </xf>
    <xf numFmtId="177" fontId="43" fillId="0" borderId="10" xfId="69" applyNumberFormat="1" applyFont="1" applyFill="1" applyBorder="1" applyAlignment="1">
      <alignment horizontal="right" vertical="center" wrapText="1"/>
      <protection/>
    </xf>
    <xf numFmtId="177" fontId="43" fillId="0" borderId="10" xfId="69" applyNumberFormat="1" applyFont="1" applyFill="1" applyBorder="1" applyAlignment="1">
      <alignment horizontal="center" vertical="center" wrapText="1"/>
      <protection/>
    </xf>
    <xf numFmtId="49" fontId="43" fillId="0" borderId="11" xfId="69" applyNumberFormat="1" applyFont="1" applyFill="1" applyBorder="1" applyAlignment="1">
      <alignment horizontal="left" vertical="top" wrapText="1"/>
      <protection/>
    </xf>
    <xf numFmtId="49" fontId="43" fillId="0" borderId="12" xfId="69" applyNumberFormat="1" applyFont="1" applyFill="1" applyBorder="1" applyAlignment="1">
      <alignment horizontal="left" vertical="top" wrapText="1"/>
      <protection/>
    </xf>
    <xf numFmtId="49" fontId="43" fillId="0" borderId="13" xfId="69" applyNumberFormat="1" applyFont="1" applyFill="1" applyBorder="1" applyAlignment="1">
      <alignment horizontal="left" vertical="top" wrapText="1"/>
      <protection/>
    </xf>
    <xf numFmtId="0" fontId="43" fillId="24" borderId="11" xfId="69" applyFont="1" applyFill="1" applyBorder="1" applyAlignment="1">
      <alignment horizontal="center" vertical="center" wrapText="1"/>
      <protection/>
    </xf>
    <xf numFmtId="0" fontId="43" fillId="24" borderId="12" xfId="69" applyFont="1" applyFill="1" applyBorder="1" applyAlignment="1">
      <alignment horizontal="center" vertical="center" wrapText="1"/>
      <protection/>
    </xf>
    <xf numFmtId="0" fontId="43" fillId="24" borderId="13" xfId="69" applyFont="1" applyFill="1" applyBorder="1" applyAlignment="1">
      <alignment horizontal="center" vertical="center" wrapText="1"/>
      <protection/>
    </xf>
    <xf numFmtId="0" fontId="43" fillId="24" borderId="14" xfId="69" applyFont="1" applyFill="1" applyBorder="1" applyAlignment="1">
      <alignment horizontal="center" vertical="center" wrapText="1"/>
      <protection/>
    </xf>
    <xf numFmtId="0" fontId="43" fillId="0" borderId="11" xfId="69" applyFont="1" applyFill="1" applyBorder="1" applyAlignment="1">
      <alignment horizontal="center" vertical="center" wrapText="1"/>
      <protection/>
    </xf>
    <xf numFmtId="0" fontId="43" fillId="24" borderId="10" xfId="69" applyFont="1" applyFill="1" applyBorder="1" applyAlignment="1">
      <alignment horizontal="center" vertical="center" wrapText="1"/>
      <protection/>
    </xf>
    <xf numFmtId="0" fontId="43" fillId="24" borderId="15" xfId="69"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0" fontId="44" fillId="0" borderId="14" xfId="69" applyFont="1" applyFill="1" applyBorder="1" applyAlignment="1">
      <alignment horizontal="center" vertical="center" wrapText="1"/>
      <protection/>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43" fillId="24" borderId="15" xfId="69" applyFont="1" applyFill="1" applyBorder="1" applyAlignment="1">
      <alignment horizontal="center" vertical="center" wrapText="1"/>
      <protection/>
    </xf>
    <xf numFmtId="0" fontId="44" fillId="0" borderId="16"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0" fontId="44" fillId="0" borderId="17" xfId="69" applyFont="1" applyFill="1" applyBorder="1" applyAlignment="1">
      <alignment horizontal="center" vertical="center" wrapText="1"/>
      <protection/>
    </xf>
    <xf numFmtId="49" fontId="44" fillId="0" borderId="14" xfId="69" applyNumberFormat="1" applyFont="1" applyFill="1" applyBorder="1" applyAlignment="1">
      <alignment horizontal="center" vertical="center" wrapText="1"/>
      <protection/>
    </xf>
    <xf numFmtId="178" fontId="43" fillId="0" borderId="10" xfId="69" applyNumberFormat="1" applyFont="1" applyFill="1" applyBorder="1" applyAlignment="1">
      <alignment horizontal="center" vertical="center" wrapText="1"/>
      <protection/>
    </xf>
    <xf numFmtId="0" fontId="43" fillId="0" borderId="10" xfId="69" applyFont="1" applyBorder="1" applyAlignment="1">
      <alignment horizontal="center" vertical="center" wrapText="1"/>
      <protection/>
    </xf>
    <xf numFmtId="0" fontId="43" fillId="0" borderId="10" xfId="69" applyFont="1" applyBorder="1" applyAlignment="1">
      <alignment horizontal="center" wrapText="1"/>
      <protection/>
    </xf>
    <xf numFmtId="0" fontId="43" fillId="0" borderId="0" xfId="69" applyFont="1" applyAlignment="1">
      <alignment horizontal="center" vertical="center" wrapText="1"/>
      <protection/>
    </xf>
    <xf numFmtId="0" fontId="44" fillId="0" borderId="0" xfId="69" applyFont="1" applyAlignment="1">
      <alignment horizontal="left" vertical="center" wrapText="1"/>
      <protection/>
    </xf>
    <xf numFmtId="0" fontId="45" fillId="0" borderId="0" xfId="69" applyFont="1" applyAlignment="1">
      <alignment horizontal="center" vertical="center" wrapText="1"/>
      <protection/>
    </xf>
    <xf numFmtId="0" fontId="46" fillId="0" borderId="0" xfId="0" applyFont="1" applyAlignment="1">
      <alignment/>
    </xf>
    <xf numFmtId="0" fontId="8" fillId="0" borderId="0" xfId="0" applyFont="1" applyFill="1" applyAlignment="1">
      <alignment horizontal="right" vertical="center"/>
    </xf>
    <xf numFmtId="0" fontId="47" fillId="0" borderId="10" xfId="69" applyFont="1" applyBorder="1" applyAlignment="1">
      <alignment horizontal="center" vertical="center" wrapText="1"/>
      <protection/>
    </xf>
    <xf numFmtId="0" fontId="47" fillId="0" borderId="0" xfId="69" applyFont="1" applyAlignment="1">
      <alignment horizontal="center" vertical="center" wrapText="1"/>
      <protection/>
    </xf>
    <xf numFmtId="0" fontId="48" fillId="0" borderId="0" xfId="69" applyFont="1" applyAlignment="1">
      <alignment horizontal="center" vertical="center" wrapText="1"/>
      <protection/>
    </xf>
    <xf numFmtId="0" fontId="2" fillId="0" borderId="0" xfId="0" applyFont="1" applyFill="1" applyAlignment="1">
      <alignment/>
    </xf>
    <xf numFmtId="0" fontId="49"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horizontal="right" vertical="center"/>
    </xf>
    <xf numFmtId="0" fontId="43" fillId="0" borderId="0" xfId="0" applyNumberFormat="1" applyFont="1" applyFill="1" applyBorder="1" applyAlignment="1" applyProtection="1">
      <alignment horizontal="right" vertical="center"/>
      <protection/>
    </xf>
    <xf numFmtId="0" fontId="8" fillId="0" borderId="0" xfId="0"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10" fillId="0" borderId="10" xfId="0" applyFont="1" applyFill="1" applyBorder="1" applyAlignment="1">
      <alignment horizontal="left" vertical="center"/>
    </xf>
    <xf numFmtId="49" fontId="7" fillId="0" borderId="10" xfId="0" applyNumberFormat="1" applyFont="1" applyFill="1" applyBorder="1" applyAlignment="1">
      <alignment vertical="center" wrapText="1"/>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49" fontId="50"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11" fillId="0" borderId="1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5" xfId="0" applyFont="1" applyFill="1" applyBorder="1" applyAlignment="1">
      <alignment horizontal="center" vertical="center"/>
    </xf>
    <xf numFmtId="177"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9" fontId="2" fillId="0" borderId="10" xfId="0" applyNumberFormat="1" applyFont="1" applyFill="1" applyBorder="1" applyAlignment="1">
      <alignment horizontal="right" vertical="center" wrapText="1"/>
    </xf>
    <xf numFmtId="0" fontId="1" fillId="0" borderId="10" xfId="0" applyFont="1" applyFill="1" applyBorder="1" applyAlignment="1">
      <alignment horizontal="center" vertical="center"/>
    </xf>
    <xf numFmtId="0" fontId="2" fillId="0" borderId="10" xfId="0" applyFont="1" applyFill="1" applyBorder="1" applyAlignment="1">
      <alignment/>
    </xf>
    <xf numFmtId="49" fontId="7" fillId="0" borderId="14" xfId="68" applyNumberFormat="1" applyFont="1" applyFill="1" applyBorder="1" applyAlignment="1">
      <alignment horizontal="center" vertical="center"/>
      <protection/>
    </xf>
    <xf numFmtId="0" fontId="7" fillId="0" borderId="10" xfId="68" applyFont="1" applyFill="1" applyBorder="1" applyAlignment="1">
      <alignment horizontal="center" vertical="center"/>
      <protection/>
    </xf>
    <xf numFmtId="49" fontId="7" fillId="0" borderId="14" xfId="68" applyNumberFormat="1" applyFont="1" applyFill="1" applyBorder="1" applyAlignment="1">
      <alignment horizontal="center" vertical="center" wrapText="1"/>
      <protection/>
    </xf>
    <xf numFmtId="49" fontId="7" fillId="0" borderId="11" xfId="68" applyNumberFormat="1" applyFont="1" applyFill="1" applyBorder="1" applyAlignment="1">
      <alignment horizontal="center" vertical="center" wrapText="1"/>
      <protection/>
    </xf>
    <xf numFmtId="0" fontId="45" fillId="0" borderId="10" xfId="69" applyFont="1" applyFill="1" applyBorder="1" applyAlignment="1">
      <alignment horizontal="left" vertical="center" wrapText="1"/>
      <protection/>
    </xf>
    <xf numFmtId="49" fontId="51" fillId="0" borderId="10" xfId="0" applyNumberFormat="1" applyFont="1" applyFill="1" applyBorder="1" applyAlignment="1">
      <alignment horizontal="center" vertical="center" wrapText="1"/>
    </xf>
    <xf numFmtId="0" fontId="45" fillId="24" borderId="10" xfId="69" applyFont="1" applyFill="1" applyBorder="1" applyAlignment="1">
      <alignment horizontal="center" vertical="center" wrapText="1"/>
      <protection/>
    </xf>
    <xf numFmtId="49" fontId="46" fillId="0" borderId="11" xfId="68" applyNumberFormat="1" applyFont="1" applyFill="1" applyBorder="1" applyAlignment="1">
      <alignment horizontal="left" vertical="center" wrapText="1"/>
      <protection/>
    </xf>
    <xf numFmtId="0" fontId="45" fillId="0" borderId="10" xfId="0" applyFont="1" applyFill="1" applyBorder="1" applyAlignment="1">
      <alignment vertical="center" wrapText="1"/>
    </xf>
    <xf numFmtId="0" fontId="45" fillId="0" borderId="11" xfId="0" applyFont="1" applyFill="1" applyBorder="1" applyAlignment="1">
      <alignment horizontal="left" vertical="center" wrapText="1"/>
    </xf>
    <xf numFmtId="0" fontId="45" fillId="0"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1" fillId="0" borderId="0" xfId="0" applyFont="1" applyFill="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49" fontId="7" fillId="0" borderId="12" xfId="68" applyNumberFormat="1" applyFont="1" applyFill="1" applyBorder="1" applyAlignment="1">
      <alignment horizontal="center" vertical="center" wrapText="1"/>
      <protection/>
    </xf>
    <xf numFmtId="49" fontId="7" fillId="0" borderId="13" xfId="68" applyNumberFormat="1" applyFont="1" applyFill="1" applyBorder="1" applyAlignment="1">
      <alignment horizontal="center" vertical="center" wrapText="1"/>
      <protection/>
    </xf>
    <xf numFmtId="49" fontId="46" fillId="0" borderId="12" xfId="68" applyNumberFormat="1" applyFont="1" applyFill="1" applyBorder="1" applyAlignment="1">
      <alignment horizontal="left" vertical="center" wrapText="1"/>
      <protection/>
    </xf>
    <xf numFmtId="49" fontId="46" fillId="0" borderId="13" xfId="68" applyNumberFormat="1" applyFont="1" applyFill="1" applyBorder="1" applyAlignment="1">
      <alignment horizontal="left" vertical="center" wrapText="1"/>
      <protection/>
    </xf>
    <xf numFmtId="0" fontId="45" fillId="0" borderId="12"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3" fillId="0" borderId="0" xfId="0" applyFont="1" applyBorder="1" applyAlignment="1">
      <alignment/>
    </xf>
    <xf numFmtId="0" fontId="49" fillId="0" borderId="0" xfId="0" applyFont="1" applyBorder="1" applyAlignment="1">
      <alignment horizontal="center" vertical="center"/>
    </xf>
    <xf numFmtId="0" fontId="49" fillId="0" borderId="0" xfId="0" applyFont="1" applyBorder="1" applyAlignment="1">
      <alignment horizontal="center" vertical="center"/>
    </xf>
    <xf numFmtId="0" fontId="54" fillId="0" borderId="21" xfId="0" applyFont="1" applyBorder="1" applyAlignment="1">
      <alignment horizontal="left" vertical="center"/>
    </xf>
    <xf numFmtId="0" fontId="55" fillId="0" borderId="0" xfId="0" applyFont="1" applyBorder="1" applyAlignment="1">
      <alignment horizontal="center" vertical="center"/>
    </xf>
    <xf numFmtId="0" fontId="54" fillId="0" borderId="0" xfId="0" applyFont="1" applyBorder="1" applyAlignment="1">
      <alignment horizontal="right" vertical="center"/>
    </xf>
    <xf numFmtId="0" fontId="53" fillId="0" borderId="22" xfId="0" applyFont="1" applyBorder="1" applyAlignment="1">
      <alignment horizontal="center" vertical="center"/>
    </xf>
    <xf numFmtId="0" fontId="53" fillId="0" borderId="22" xfId="0" applyFont="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4" fillId="0" borderId="22" xfId="0" applyNumberFormat="1" applyFont="1" applyBorder="1" applyAlignment="1">
      <alignment horizontal="left" vertical="center" wrapText="1"/>
    </xf>
    <xf numFmtId="0" fontId="56" fillId="0" borderId="0" xfId="0" applyFont="1" applyBorder="1" applyAlignment="1">
      <alignment horizontal="left" vertical="center"/>
    </xf>
    <xf numFmtId="0" fontId="56" fillId="0" borderId="0" xfId="0" applyFont="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67" applyFill="1" applyBorder="1" applyAlignment="1">
      <alignment vertical="center"/>
      <protection/>
    </xf>
    <xf numFmtId="0" fontId="12" fillId="0" borderId="0" xfId="0" applyFont="1" applyFill="1" applyBorder="1" applyAlignment="1">
      <alignment horizontal="center"/>
    </xf>
    <xf numFmtId="0" fontId="13"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4" fontId="57" fillId="0" borderId="10" xfId="0" applyNumberFormat="1" applyFont="1" applyBorder="1" applyAlignment="1">
      <alignment horizontal="center" vertical="center"/>
    </xf>
    <xf numFmtId="0" fontId="8" fillId="0" borderId="0" xfId="0" applyFont="1" applyFill="1" applyBorder="1" applyAlignment="1">
      <alignment horizontal="left" vertical="top" wrapText="1"/>
    </xf>
    <xf numFmtId="4" fontId="58" fillId="0" borderId="0" xfId="0" applyNumberFormat="1" applyFont="1" applyAlignment="1">
      <alignment horizontal="justify"/>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180" fontId="0" fillId="0" borderId="10" xfId="0" applyNumberFormat="1" applyFont="1" applyFill="1" applyBorder="1" applyAlignment="1">
      <alignment horizontal="center" vertical="center"/>
    </xf>
    <xf numFmtId="181" fontId="0" fillId="0" borderId="10" xfId="0" applyNumberFormat="1" applyFont="1" applyFill="1" applyBorder="1" applyAlignment="1">
      <alignment horizontal="center" vertical="center"/>
    </xf>
    <xf numFmtId="0" fontId="16" fillId="0" borderId="0" xfId="0" applyFont="1" applyFill="1" applyAlignment="1">
      <alignment/>
    </xf>
    <xf numFmtId="0" fontId="16" fillId="0" borderId="0" xfId="0" applyFont="1" applyFill="1" applyAlignment="1">
      <alignment horizontal="center"/>
    </xf>
    <xf numFmtId="0" fontId="0" fillId="0" borderId="0" xfId="0" applyFill="1" applyAlignment="1">
      <alignment/>
    </xf>
    <xf numFmtId="0" fontId="17" fillId="0" borderId="0" xfId="0" applyFont="1" applyFill="1" applyAlignment="1">
      <alignment/>
    </xf>
    <xf numFmtId="0" fontId="3" fillId="0" borderId="0" xfId="0" applyFont="1" applyFill="1" applyAlignment="1">
      <alignment horizontal="center" vertical="center"/>
    </xf>
    <xf numFmtId="0" fontId="43" fillId="0" borderId="0" xfId="0" applyFont="1" applyFill="1" applyAlignment="1">
      <alignment vertical="center"/>
    </xf>
    <xf numFmtId="0" fontId="43" fillId="0" borderId="10" xfId="0" applyFont="1" applyFill="1" applyBorder="1" applyAlignment="1">
      <alignment horizontal="center" vertical="center" shrinkToFit="1"/>
    </xf>
    <xf numFmtId="0" fontId="59" fillId="0" borderId="10" xfId="0" applyFont="1" applyFill="1" applyBorder="1" applyAlignment="1">
      <alignment horizontal="left" vertical="center" shrinkToFit="1"/>
    </xf>
    <xf numFmtId="0" fontId="43" fillId="0" borderId="10" xfId="0" applyFont="1" applyFill="1" applyBorder="1" applyAlignment="1">
      <alignment horizontal="left" vertical="center" shrinkToFit="1"/>
    </xf>
    <xf numFmtId="0" fontId="60" fillId="0" borderId="10" xfId="0" applyFont="1" applyFill="1" applyBorder="1" applyAlignment="1">
      <alignment horizontal="center" vertical="center" wrapText="1" shrinkToFit="1"/>
    </xf>
    <xf numFmtId="4" fontId="43" fillId="0" borderId="10" xfId="0" applyNumberFormat="1" applyFont="1" applyFill="1" applyBorder="1" applyAlignment="1">
      <alignment horizontal="right" vertical="center" shrinkToFit="1"/>
    </xf>
    <xf numFmtId="0" fontId="61" fillId="0" borderId="0" xfId="0" applyFont="1" applyFill="1" applyBorder="1" applyAlignment="1">
      <alignment horizontal="left" vertical="center" wrapText="1" shrinkToFit="1"/>
    </xf>
    <xf numFmtId="0" fontId="43" fillId="0" borderId="0" xfId="0" applyFont="1" applyFill="1" applyBorder="1" applyAlignment="1">
      <alignment horizontal="left" vertical="center" wrapText="1" shrinkToFit="1"/>
    </xf>
    <xf numFmtId="0" fontId="62" fillId="0" borderId="0" xfId="0" applyFont="1" applyFill="1" applyAlignment="1">
      <alignment horizontal="left"/>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ill="1" applyAlignment="1">
      <alignment horizontal="lef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3" fillId="0" borderId="0" xfId="0" applyFont="1" applyFill="1" applyAlignment="1">
      <alignment/>
    </xf>
    <xf numFmtId="0" fontId="12"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4" fontId="2" fillId="0" borderId="30" xfId="0" applyNumberFormat="1" applyFont="1" applyFill="1" applyBorder="1" applyAlignment="1">
      <alignment horizontal="right" vertical="center" shrinkToFit="1"/>
    </xf>
    <xf numFmtId="0" fontId="2" fillId="0" borderId="30" xfId="0" applyFont="1" applyFill="1" applyBorder="1" applyAlignment="1">
      <alignment horizontal="right"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3" fillId="0" borderId="0" xfId="64" applyFill="1">
      <alignment/>
      <protection/>
    </xf>
    <xf numFmtId="0" fontId="8" fillId="0" borderId="0" xfId="66" applyFont="1" applyFill="1" applyAlignment="1">
      <alignment vertical="center" wrapText="1"/>
      <protection/>
    </xf>
    <xf numFmtId="0" fontId="5" fillId="0" borderId="0" xfId="64" applyFont="1" applyFill="1" applyAlignment="1">
      <alignment vertical="center"/>
      <protection/>
    </xf>
    <xf numFmtId="0" fontId="19" fillId="0" borderId="0" xfId="64" applyFont="1" applyFill="1" applyAlignment="1">
      <alignment vertical="center"/>
      <protection/>
    </xf>
    <xf numFmtId="0" fontId="20" fillId="0" borderId="0" xfId="64" applyFont="1" applyFill="1" applyAlignment="1">
      <alignment vertical="center"/>
      <protection/>
    </xf>
    <xf numFmtId="0" fontId="20" fillId="0" borderId="0" xfId="64" applyFont="1" applyFill="1">
      <alignment/>
      <protection/>
    </xf>
    <xf numFmtId="0" fontId="3" fillId="0" borderId="0" xfId="0" applyFont="1" applyFill="1" applyAlignment="1">
      <alignment horizontal="center"/>
    </xf>
    <xf numFmtId="0" fontId="5" fillId="0" borderId="0" xfId="0" applyFont="1" applyFill="1" applyAlignment="1">
      <alignment/>
    </xf>
    <xf numFmtId="0" fontId="54" fillId="0" borderId="0" xfId="0" applyFont="1" applyFill="1" applyAlignment="1">
      <alignment/>
    </xf>
    <xf numFmtId="0" fontId="43" fillId="0" borderId="18" xfId="0" applyNumberFormat="1" applyFont="1" applyFill="1" applyBorder="1" applyAlignment="1" applyProtection="1">
      <alignment horizontal="right" vertical="center" wrapText="1"/>
      <protection/>
    </xf>
    <xf numFmtId="0" fontId="2" fillId="0"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2" fillId="0" borderId="32" xfId="0" applyFont="1" applyFill="1" applyBorder="1" applyAlignment="1">
      <alignment horizontal="right" vertical="center" shrinkToFit="1"/>
    </xf>
    <xf numFmtId="4" fontId="2" fillId="0" borderId="32"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181" fontId="2" fillId="0" borderId="11" xfId="0" applyNumberFormat="1" applyFont="1" applyFill="1" applyBorder="1" applyAlignment="1">
      <alignment horizontal="center" vertical="center" shrinkToFit="1"/>
    </xf>
    <xf numFmtId="181" fontId="2" fillId="0" borderId="12" xfId="0" applyNumberFormat="1"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181" fontId="2" fillId="0" borderId="13" xfId="0" applyNumberFormat="1" applyFont="1" applyFill="1" applyBorder="1" applyAlignment="1">
      <alignment horizontal="center" vertical="center" shrinkToFit="1"/>
    </xf>
    <xf numFmtId="0" fontId="16" fillId="0" borderId="0" xfId="0" applyFont="1" applyAlignment="1">
      <alignment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Alignment="1">
      <alignment/>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181" fontId="5" fillId="0" borderId="10" xfId="0" applyNumberFormat="1" applyFont="1" applyFill="1" applyBorder="1" applyAlignment="1" applyProtection="1">
      <alignment horizontal="center" vertical="center" wrapText="1"/>
      <protection/>
    </xf>
    <xf numFmtId="0" fontId="8" fillId="0" borderId="19" xfId="0" applyFont="1" applyBorder="1" applyAlignment="1">
      <alignment horizontal="left" vertical="center" wrapText="1"/>
    </xf>
    <xf numFmtId="0" fontId="17" fillId="0" borderId="19" xfId="0" applyFont="1" applyBorder="1" applyAlignment="1">
      <alignment horizontal="left" vertical="center" wrapText="1"/>
    </xf>
    <xf numFmtId="0" fontId="59"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17"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61"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3"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3" xfId="0" applyNumberFormat="1" applyFont="1" applyFill="1" applyBorder="1" applyAlignment="1" applyProtection="1">
      <alignment vertical="center" wrapText="1"/>
      <protection/>
    </xf>
    <xf numFmtId="0" fontId="61" fillId="0" borderId="10" xfId="0" applyFont="1" applyBorder="1" applyAlignment="1">
      <alignment horizontal="center" vertical="center" wrapText="1"/>
    </xf>
    <xf numFmtId="0" fontId="8" fillId="0" borderId="15" xfId="0" applyFont="1" applyBorder="1" applyAlignment="1">
      <alignment horizontal="center" vertical="center" wrapText="1"/>
    </xf>
    <xf numFmtId="181" fontId="2" fillId="0" borderId="10" xfId="0" applyNumberFormat="1" applyFont="1" applyFill="1" applyBorder="1" applyAlignment="1" applyProtection="1">
      <alignment horizontal="center" vertical="center" wrapText="1"/>
      <protection/>
    </xf>
    <xf numFmtId="0" fontId="21" fillId="0" borderId="0" xfId="0" applyFont="1" applyAlignment="1">
      <alignment horizontal="center" vertical="center" wrapText="1"/>
    </xf>
    <xf numFmtId="4" fontId="2" fillId="0" borderId="30" xfId="0" applyNumberFormat="1" applyFont="1" applyFill="1" applyBorder="1" applyAlignment="1">
      <alignment horizontal="right" vertical="center" shrinkToFit="1"/>
    </xf>
    <xf numFmtId="0" fontId="17" fillId="0" borderId="0" xfId="0" applyFont="1" applyBorder="1" applyAlignment="1">
      <alignment horizontal="left" vertical="center" wrapText="1"/>
    </xf>
    <xf numFmtId="0" fontId="61" fillId="0" borderId="0" xfId="0" applyFont="1" applyAlignment="1">
      <alignment/>
    </xf>
    <xf numFmtId="0" fontId="61" fillId="0" borderId="0" xfId="0" applyFont="1" applyAlignment="1">
      <alignment wrapText="1"/>
    </xf>
    <xf numFmtId="0" fontId="43" fillId="0" borderId="11" xfId="0" applyNumberFormat="1" applyFont="1" applyFill="1" applyBorder="1" applyAlignment="1" applyProtection="1">
      <alignment horizontal="center" vertical="center" wrapText="1"/>
      <protection/>
    </xf>
    <xf numFmtId="0" fontId="43" fillId="0" borderId="12" xfId="0" applyNumberFormat="1" applyFont="1" applyFill="1" applyBorder="1" applyAlignment="1" applyProtection="1">
      <alignment horizontal="center" vertical="center" wrapText="1"/>
      <protection/>
    </xf>
    <xf numFmtId="0" fontId="43" fillId="0" borderId="13" xfId="0" applyNumberFormat="1" applyFont="1" applyFill="1" applyBorder="1" applyAlignment="1" applyProtection="1">
      <alignment horizontal="center" vertical="center" wrapText="1"/>
      <protection/>
    </xf>
    <xf numFmtId="0" fontId="61" fillId="0" borderId="10" xfId="0" applyFont="1" applyFill="1" applyBorder="1" applyAlignment="1">
      <alignment horizontal="center" vertical="center" wrapText="1"/>
    </xf>
    <xf numFmtId="0" fontId="61" fillId="0" borderId="10" xfId="0" applyFont="1" applyFill="1" applyBorder="1" applyAlignment="1">
      <alignment horizontal="centerContinuous" vertical="center" wrapText="1"/>
    </xf>
    <xf numFmtId="0" fontId="22" fillId="0" borderId="0" xfId="0" applyFont="1" applyAlignment="1">
      <alignment/>
    </xf>
    <xf numFmtId="0" fontId="8" fillId="0" borderId="0" xfId="0" applyFont="1" applyFill="1" applyAlignment="1">
      <alignment/>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47" fillId="0" borderId="33" xfId="0" applyFont="1" applyFill="1" applyBorder="1" applyAlignment="1">
      <alignment horizontal="left" vertical="center"/>
    </xf>
    <xf numFmtId="0" fontId="47"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8" fillId="0" borderId="19"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63" applyFont="1" applyFill="1" applyAlignment="1">
      <alignment horizontal="right" vertical="center"/>
      <protection/>
    </xf>
    <xf numFmtId="0" fontId="0" fillId="25" borderId="0" xfId="67" applyFont="1" applyFill="1" applyAlignment="1">
      <alignment vertical="center"/>
      <protection/>
    </xf>
    <xf numFmtId="0" fontId="12" fillId="25" borderId="0" xfId="0" applyFont="1" applyFill="1" applyAlignment="1">
      <alignment horizontal="center"/>
    </xf>
    <xf numFmtId="0" fontId="13"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8" fillId="25" borderId="0" xfId="63" applyFont="1" applyFill="1" applyBorder="1" applyAlignment="1">
      <alignment horizontal="right" vertical="center"/>
      <protection/>
    </xf>
    <xf numFmtId="0" fontId="2" fillId="25" borderId="29" xfId="0" applyFont="1" applyFill="1" applyBorder="1" applyAlignment="1">
      <alignment horizontal="center" vertical="center" shrinkToFit="1"/>
    </xf>
    <xf numFmtId="0" fontId="2" fillId="25" borderId="30" xfId="0" applyFont="1" applyFill="1" applyBorder="1" applyAlignment="1">
      <alignment horizontal="center" vertical="center" shrinkToFit="1"/>
    </xf>
    <xf numFmtId="0" fontId="2" fillId="25" borderId="29" xfId="0" applyFont="1" applyFill="1" applyBorder="1" applyAlignment="1">
      <alignment horizontal="left" vertical="center" shrinkToFit="1"/>
    </xf>
    <xf numFmtId="4" fontId="2" fillId="25" borderId="30" xfId="0" applyNumberFormat="1" applyFont="1" applyFill="1" applyBorder="1" applyAlignment="1">
      <alignment horizontal="right" vertical="center" shrinkToFit="1"/>
    </xf>
    <xf numFmtId="0" fontId="2" fillId="25" borderId="30" xfId="0" applyFont="1" applyFill="1" applyBorder="1" applyAlignment="1">
      <alignment horizontal="left" vertical="center" shrinkToFit="1"/>
    </xf>
    <xf numFmtId="4" fontId="2" fillId="25" borderId="30" xfId="0" applyNumberFormat="1" applyFont="1" applyFill="1" applyBorder="1" applyAlignment="1">
      <alignment horizontal="right" vertical="center"/>
    </xf>
    <xf numFmtId="0" fontId="2" fillId="25" borderId="29" xfId="0" applyFont="1" applyFill="1" applyBorder="1" applyAlignment="1">
      <alignment horizontal="left" vertical="center"/>
    </xf>
    <xf numFmtId="0" fontId="2" fillId="25" borderId="30" xfId="0" applyFont="1" applyFill="1" applyBorder="1" applyAlignment="1">
      <alignment horizontal="right" vertical="center"/>
    </xf>
    <xf numFmtId="0" fontId="2" fillId="25" borderId="30" xfId="0" applyFont="1" applyFill="1" applyBorder="1" applyAlignment="1">
      <alignment horizontal="right" vertical="center" shrinkToFit="1"/>
    </xf>
    <xf numFmtId="0" fontId="2" fillId="25" borderId="31" xfId="0" applyFont="1" applyFill="1" applyBorder="1" applyAlignment="1">
      <alignment horizontal="left" vertical="center" shrinkToFit="1"/>
    </xf>
    <xf numFmtId="0" fontId="2" fillId="25" borderId="32" xfId="0" applyFont="1" applyFill="1" applyBorder="1" applyAlignment="1">
      <alignment horizontal="center" vertical="center" shrinkToFit="1"/>
    </xf>
    <xf numFmtId="4" fontId="2" fillId="25" borderId="32" xfId="0" applyNumberFormat="1" applyFont="1" applyFill="1" applyBorder="1" applyAlignment="1">
      <alignment horizontal="right" vertical="center" shrinkToFit="1"/>
    </xf>
    <xf numFmtId="0" fontId="2" fillId="25" borderId="32"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23" fillId="25" borderId="0" xfId="67" applyFont="1" applyFill="1" applyBorder="1" applyAlignment="1">
      <alignment horizontal="left" vertical="center"/>
      <protection/>
    </xf>
    <xf numFmtId="0" fontId="7" fillId="0" borderId="11" xfId="0" applyNumberFormat="1" applyFont="1" applyFill="1" applyBorder="1" applyAlignment="1" quotePrefix="1">
      <alignment horizontal="center" vertical="center" wrapText="1"/>
    </xf>
    <xf numFmtId="0" fontId="44" fillId="0" borderId="14" xfId="69" applyFont="1" applyFill="1" applyBorder="1" applyAlignment="1" quotePrefix="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1">
      <selection activeCell="K12" sqref="K12"/>
    </sheetView>
  </sheetViews>
  <sheetFormatPr defaultColWidth="9.00390625" defaultRowHeight="14.25"/>
  <cols>
    <col min="1" max="1" width="30.50390625" style="303" customWidth="1"/>
    <col min="2" max="2" width="6.50390625" style="303" customWidth="1"/>
    <col min="3" max="3" width="16.625" style="303" customWidth="1"/>
    <col min="4" max="4" width="29.125" style="303" customWidth="1"/>
    <col min="5" max="5" width="7.625" style="303" customWidth="1"/>
    <col min="6" max="6" width="12.625" style="303" customWidth="1"/>
    <col min="7" max="16384" width="9.00390625" style="303" customWidth="1"/>
  </cols>
  <sheetData>
    <row r="1" spans="1:6" ht="30" customHeight="1">
      <c r="A1" s="304" t="s">
        <v>0</v>
      </c>
      <c r="B1" s="304"/>
      <c r="C1" s="304"/>
      <c r="D1" s="304"/>
      <c r="E1" s="304"/>
      <c r="F1" s="304"/>
    </row>
    <row r="2" spans="1:6" s="301" customFormat="1" ht="21" customHeight="1">
      <c r="A2" s="305"/>
      <c r="B2" s="305"/>
      <c r="C2" s="305"/>
      <c r="D2" s="305"/>
      <c r="E2" s="305"/>
      <c r="F2" s="306" t="s">
        <v>1</v>
      </c>
    </row>
    <row r="3" spans="1:6" s="301" customFormat="1" ht="21" customHeight="1">
      <c r="A3" s="307" t="s">
        <v>2</v>
      </c>
      <c r="B3" s="305"/>
      <c r="C3" s="308"/>
      <c r="D3" s="305"/>
      <c r="E3" s="305"/>
      <c r="F3" s="306" t="s">
        <v>3</v>
      </c>
    </row>
    <row r="4" spans="1:7" s="302" customFormat="1" ht="18" customHeight="1">
      <c r="A4" s="309" t="s">
        <v>4</v>
      </c>
      <c r="B4" s="310"/>
      <c r="C4" s="310"/>
      <c r="D4" s="310" t="s">
        <v>5</v>
      </c>
      <c r="E4" s="310"/>
      <c r="F4" s="310"/>
      <c r="G4" s="311"/>
    </row>
    <row r="5" spans="1:7" s="302" customFormat="1" ht="18" customHeight="1">
      <c r="A5" s="312" t="s">
        <v>6</v>
      </c>
      <c r="B5" s="313" t="s">
        <v>7</v>
      </c>
      <c r="C5" s="313" t="s">
        <v>8</v>
      </c>
      <c r="D5" s="313" t="s">
        <v>9</v>
      </c>
      <c r="E5" s="313" t="s">
        <v>7</v>
      </c>
      <c r="F5" s="313" t="s">
        <v>8</v>
      </c>
      <c r="G5" s="311"/>
    </row>
    <row r="6" spans="1:7" s="302" customFormat="1" ht="18" customHeight="1">
      <c r="A6" s="312" t="s">
        <v>10</v>
      </c>
      <c r="B6" s="313" t="s">
        <v>11</v>
      </c>
      <c r="C6" s="313" t="s">
        <v>12</v>
      </c>
      <c r="D6" s="313" t="s">
        <v>10</v>
      </c>
      <c r="E6" s="313" t="s">
        <v>11</v>
      </c>
      <c r="F6" s="313" t="s">
        <v>13</v>
      </c>
      <c r="G6" s="311"/>
    </row>
    <row r="7" spans="1:7" s="302" customFormat="1" ht="18" customHeight="1">
      <c r="A7" s="314" t="s">
        <v>14</v>
      </c>
      <c r="B7" s="313" t="s">
        <v>12</v>
      </c>
      <c r="C7" s="315">
        <v>6554754.48</v>
      </c>
      <c r="D7" s="316" t="s">
        <v>15</v>
      </c>
      <c r="E7" s="313">
        <v>31</v>
      </c>
      <c r="F7" s="315"/>
      <c r="G7" s="311"/>
    </row>
    <row r="8" spans="1:7" s="302" customFormat="1" ht="19.5" customHeight="1">
      <c r="A8" s="314" t="s">
        <v>16</v>
      </c>
      <c r="B8" s="313" t="s">
        <v>13</v>
      </c>
      <c r="C8" s="315"/>
      <c r="D8" s="316" t="s">
        <v>17</v>
      </c>
      <c r="E8" s="313">
        <v>32</v>
      </c>
      <c r="F8" s="315"/>
      <c r="G8" s="311"/>
    </row>
    <row r="9" spans="1:7" s="302" customFormat="1" ht="18" customHeight="1">
      <c r="A9" s="314" t="s">
        <v>18</v>
      </c>
      <c r="B9" s="313" t="s">
        <v>19</v>
      </c>
      <c r="C9" s="317"/>
      <c r="D9" s="316" t="s">
        <v>20</v>
      </c>
      <c r="E9" s="313">
        <v>33</v>
      </c>
      <c r="F9" s="315"/>
      <c r="G9" s="311"/>
    </row>
    <row r="10" spans="1:7" s="302" customFormat="1" ht="18" customHeight="1">
      <c r="A10" s="314" t="s">
        <v>21</v>
      </c>
      <c r="B10" s="313" t="s">
        <v>22</v>
      </c>
      <c r="C10" s="317"/>
      <c r="D10" s="316" t="s">
        <v>23</v>
      </c>
      <c r="E10" s="313">
        <v>34</v>
      </c>
      <c r="F10" s="315"/>
      <c r="G10" s="311"/>
    </row>
    <row r="11" spans="1:7" s="302" customFormat="1" ht="18" customHeight="1">
      <c r="A11" s="314" t="s">
        <v>24</v>
      </c>
      <c r="B11" s="313" t="s">
        <v>25</v>
      </c>
      <c r="C11" s="317">
        <v>5408294.58</v>
      </c>
      <c r="D11" s="316" t="s">
        <v>26</v>
      </c>
      <c r="E11" s="313">
        <v>35</v>
      </c>
      <c r="F11" s="315"/>
      <c r="G11" s="311"/>
    </row>
    <row r="12" spans="1:7" s="302" customFormat="1" ht="18" customHeight="1">
      <c r="A12" s="314" t="s">
        <v>27</v>
      </c>
      <c r="B12" s="313" t="s">
        <v>28</v>
      </c>
      <c r="C12" s="317"/>
      <c r="D12" s="316" t="s">
        <v>29</v>
      </c>
      <c r="E12" s="313">
        <v>36</v>
      </c>
      <c r="F12" s="315"/>
      <c r="G12" s="311"/>
    </row>
    <row r="13" spans="1:7" s="302" customFormat="1" ht="18" customHeight="1">
      <c r="A13" s="314" t="s">
        <v>30</v>
      </c>
      <c r="B13" s="313" t="s">
        <v>31</v>
      </c>
      <c r="C13" s="317"/>
      <c r="D13" s="316" t="s">
        <v>32</v>
      </c>
      <c r="E13" s="313">
        <v>37</v>
      </c>
      <c r="F13" s="315"/>
      <c r="G13" s="311"/>
    </row>
    <row r="14" spans="1:7" s="302" customFormat="1" ht="18" customHeight="1">
      <c r="A14" s="318" t="s">
        <v>33</v>
      </c>
      <c r="B14" s="313" t="s">
        <v>34</v>
      </c>
      <c r="C14" s="317">
        <v>3602.14</v>
      </c>
      <c r="D14" s="316" t="s">
        <v>35</v>
      </c>
      <c r="E14" s="313">
        <v>38</v>
      </c>
      <c r="F14" s="315">
        <v>21120</v>
      </c>
      <c r="G14" s="311"/>
    </row>
    <row r="15" spans="1:7" s="302" customFormat="1" ht="18" customHeight="1">
      <c r="A15" s="314" t="s">
        <v>11</v>
      </c>
      <c r="B15" s="313" t="s">
        <v>36</v>
      </c>
      <c r="C15" s="319"/>
      <c r="D15" s="316" t="s">
        <v>37</v>
      </c>
      <c r="E15" s="313">
        <v>39</v>
      </c>
      <c r="F15" s="315">
        <v>9495728.94</v>
      </c>
      <c r="G15" s="311"/>
    </row>
    <row r="16" spans="1:7" s="302" customFormat="1" ht="18" customHeight="1">
      <c r="A16" s="314" t="s">
        <v>11</v>
      </c>
      <c r="B16" s="313" t="s">
        <v>38</v>
      </c>
      <c r="C16" s="319"/>
      <c r="D16" s="316" t="s">
        <v>39</v>
      </c>
      <c r="E16" s="313">
        <v>40</v>
      </c>
      <c r="F16" s="315"/>
      <c r="G16" s="311"/>
    </row>
    <row r="17" spans="1:7" s="302" customFormat="1" ht="18" customHeight="1">
      <c r="A17" s="314" t="s">
        <v>11</v>
      </c>
      <c r="B17" s="313" t="s">
        <v>40</v>
      </c>
      <c r="C17" s="320"/>
      <c r="D17" s="316" t="s">
        <v>41</v>
      </c>
      <c r="E17" s="313">
        <v>41</v>
      </c>
      <c r="F17" s="315"/>
      <c r="G17" s="311"/>
    </row>
    <row r="18" spans="1:7" s="302" customFormat="1" ht="18" customHeight="1">
      <c r="A18" s="314" t="s">
        <v>11</v>
      </c>
      <c r="B18" s="313" t="s">
        <v>42</v>
      </c>
      <c r="C18" s="320"/>
      <c r="D18" s="316" t="s">
        <v>43</v>
      </c>
      <c r="E18" s="313">
        <v>42</v>
      </c>
      <c r="F18" s="315"/>
      <c r="G18" s="311"/>
    </row>
    <row r="19" spans="1:7" s="302" customFormat="1" ht="18" customHeight="1">
      <c r="A19" s="314" t="s">
        <v>11</v>
      </c>
      <c r="B19" s="313" t="s">
        <v>44</v>
      </c>
      <c r="C19" s="320"/>
      <c r="D19" s="316" t="s">
        <v>45</v>
      </c>
      <c r="E19" s="313">
        <v>43</v>
      </c>
      <c r="F19" s="315"/>
      <c r="G19" s="311"/>
    </row>
    <row r="20" spans="1:7" s="302" customFormat="1" ht="18" customHeight="1">
      <c r="A20" s="314" t="s">
        <v>11</v>
      </c>
      <c r="B20" s="313" t="s">
        <v>46</v>
      </c>
      <c r="C20" s="320"/>
      <c r="D20" s="316" t="s">
        <v>47</v>
      </c>
      <c r="E20" s="313">
        <v>44</v>
      </c>
      <c r="F20" s="315"/>
      <c r="G20" s="311"/>
    </row>
    <row r="21" spans="1:7" s="302" customFormat="1" ht="18" customHeight="1">
      <c r="A21" s="314" t="s">
        <v>11</v>
      </c>
      <c r="B21" s="313" t="s">
        <v>48</v>
      </c>
      <c r="C21" s="320"/>
      <c r="D21" s="316" t="s">
        <v>49</v>
      </c>
      <c r="E21" s="313">
        <v>45</v>
      </c>
      <c r="F21" s="315"/>
      <c r="G21" s="311"/>
    </row>
    <row r="22" spans="1:7" s="302" customFormat="1" ht="18" customHeight="1">
      <c r="A22" s="314" t="s">
        <v>11</v>
      </c>
      <c r="B22" s="313" t="s">
        <v>50</v>
      </c>
      <c r="C22" s="320"/>
      <c r="D22" s="316" t="s">
        <v>51</v>
      </c>
      <c r="E22" s="313">
        <v>46</v>
      </c>
      <c r="F22" s="315"/>
      <c r="G22" s="311"/>
    </row>
    <row r="23" spans="1:7" s="302" customFormat="1" ht="18" customHeight="1">
      <c r="A23" s="314" t="s">
        <v>11</v>
      </c>
      <c r="B23" s="313" t="s">
        <v>52</v>
      </c>
      <c r="C23" s="320"/>
      <c r="D23" s="316" t="s">
        <v>53</v>
      </c>
      <c r="E23" s="313">
        <v>47</v>
      </c>
      <c r="F23" s="315"/>
      <c r="G23" s="311"/>
    </row>
    <row r="24" spans="1:7" s="302" customFormat="1" ht="18" customHeight="1">
      <c r="A24" s="314" t="s">
        <v>11</v>
      </c>
      <c r="B24" s="313" t="s">
        <v>54</v>
      </c>
      <c r="C24" s="320"/>
      <c r="D24" s="316" t="s">
        <v>55</v>
      </c>
      <c r="E24" s="313">
        <v>48</v>
      </c>
      <c r="F24" s="315"/>
      <c r="G24" s="311"/>
    </row>
    <row r="25" spans="1:7" s="302" customFormat="1" ht="18" customHeight="1">
      <c r="A25" s="314" t="s">
        <v>11</v>
      </c>
      <c r="B25" s="313" t="s">
        <v>56</v>
      </c>
      <c r="C25" s="320"/>
      <c r="D25" s="316" t="s">
        <v>57</v>
      </c>
      <c r="E25" s="313">
        <v>49</v>
      </c>
      <c r="F25" s="315">
        <v>787184</v>
      </c>
      <c r="G25" s="311"/>
    </row>
    <row r="26" spans="1:7" s="302" customFormat="1" ht="18" customHeight="1">
      <c r="A26" s="314" t="s">
        <v>11</v>
      </c>
      <c r="B26" s="313" t="s">
        <v>58</v>
      </c>
      <c r="C26" s="320"/>
      <c r="D26" s="316" t="s">
        <v>59</v>
      </c>
      <c r="E26" s="313">
        <v>50</v>
      </c>
      <c r="F26" s="315"/>
      <c r="G26" s="311"/>
    </row>
    <row r="27" spans="1:7" s="302" customFormat="1" ht="18" customHeight="1">
      <c r="A27" s="314"/>
      <c r="B27" s="313" t="s">
        <v>60</v>
      </c>
      <c r="C27" s="320"/>
      <c r="D27" s="316" t="s">
        <v>61</v>
      </c>
      <c r="E27" s="313">
        <v>51</v>
      </c>
      <c r="F27" s="315"/>
      <c r="G27" s="311"/>
    </row>
    <row r="28" spans="1:7" s="302" customFormat="1" ht="18" customHeight="1">
      <c r="A28" s="314" t="s">
        <v>11</v>
      </c>
      <c r="B28" s="313" t="s">
        <v>62</v>
      </c>
      <c r="C28" s="320"/>
      <c r="D28" s="316" t="s">
        <v>63</v>
      </c>
      <c r="E28" s="313">
        <v>52</v>
      </c>
      <c r="F28" s="315"/>
      <c r="G28" s="311"/>
    </row>
    <row r="29" spans="1:7" s="302" customFormat="1" ht="18" customHeight="1">
      <c r="A29" s="314" t="s">
        <v>11</v>
      </c>
      <c r="B29" s="313" t="s">
        <v>64</v>
      </c>
      <c r="C29" s="320"/>
      <c r="D29" s="316" t="s">
        <v>65</v>
      </c>
      <c r="E29" s="313">
        <v>53</v>
      </c>
      <c r="F29" s="315"/>
      <c r="G29" s="311"/>
    </row>
    <row r="30" spans="1:7" s="302" customFormat="1" ht="18" customHeight="1">
      <c r="A30" s="314" t="s">
        <v>11</v>
      </c>
      <c r="B30" s="313" t="s">
        <v>66</v>
      </c>
      <c r="C30" s="320"/>
      <c r="D30" s="316" t="s">
        <v>67</v>
      </c>
      <c r="E30" s="313">
        <v>54</v>
      </c>
      <c r="F30" s="315"/>
      <c r="G30" s="311"/>
    </row>
    <row r="31" spans="1:7" s="302" customFormat="1" ht="18" customHeight="1">
      <c r="A31" s="314"/>
      <c r="B31" s="313" t="s">
        <v>68</v>
      </c>
      <c r="C31" s="320"/>
      <c r="D31" s="316" t="s">
        <v>69</v>
      </c>
      <c r="E31" s="313">
        <v>55</v>
      </c>
      <c r="F31" s="315"/>
      <c r="G31" s="311"/>
    </row>
    <row r="32" spans="1:7" s="302" customFormat="1" ht="18" customHeight="1">
      <c r="A32" s="314"/>
      <c r="B32" s="313" t="s">
        <v>70</v>
      </c>
      <c r="C32" s="320"/>
      <c r="D32" s="316" t="s">
        <v>71</v>
      </c>
      <c r="E32" s="313">
        <v>56</v>
      </c>
      <c r="F32" s="315"/>
      <c r="G32" s="311"/>
    </row>
    <row r="33" spans="1:7" s="302" customFormat="1" ht="18" customHeight="1">
      <c r="A33" s="312" t="s">
        <v>72</v>
      </c>
      <c r="B33" s="313" t="s">
        <v>73</v>
      </c>
      <c r="C33" s="315">
        <f>SUM(C7:C32)</f>
        <v>11966651.200000001</v>
      </c>
      <c r="D33" s="313" t="s">
        <v>74</v>
      </c>
      <c r="E33" s="313">
        <v>57</v>
      </c>
      <c r="F33" s="315">
        <f>SUM(F7:F32)</f>
        <v>10304032.94</v>
      </c>
      <c r="G33" s="311"/>
    </row>
    <row r="34" spans="1:7" s="302" customFormat="1" ht="18" customHeight="1">
      <c r="A34" s="321" t="s">
        <v>75</v>
      </c>
      <c r="B34" s="322" t="s">
        <v>76</v>
      </c>
      <c r="C34" s="323"/>
      <c r="D34" s="324" t="s">
        <v>77</v>
      </c>
      <c r="E34" s="322">
        <v>58</v>
      </c>
      <c r="F34" s="323"/>
      <c r="G34" s="311"/>
    </row>
    <row r="35" spans="1:7" s="302" customFormat="1" ht="18" customHeight="1">
      <c r="A35" s="325" t="s">
        <v>78</v>
      </c>
      <c r="B35" s="326" t="s">
        <v>79</v>
      </c>
      <c r="C35" s="327"/>
      <c r="D35" s="325" t="s">
        <v>80</v>
      </c>
      <c r="E35" s="326">
        <v>59</v>
      </c>
      <c r="F35" s="327"/>
      <c r="G35" s="311"/>
    </row>
    <row r="36" spans="1:7" s="302" customFormat="1" ht="18" customHeight="1">
      <c r="A36" s="326" t="s">
        <v>81</v>
      </c>
      <c r="B36" s="326" t="s">
        <v>82</v>
      </c>
      <c r="C36" s="327">
        <f>C33</f>
        <v>11966651.200000001</v>
      </c>
      <c r="D36" s="326" t="s">
        <v>81</v>
      </c>
      <c r="E36" s="326">
        <v>60</v>
      </c>
      <c r="F36" s="327">
        <f>F33</f>
        <v>10304032.94</v>
      </c>
      <c r="G36" s="311"/>
    </row>
    <row r="37" spans="1:6" ht="21.75" customHeight="1">
      <c r="A37" s="328" t="s">
        <v>83</v>
      </c>
      <c r="B37" s="328"/>
      <c r="C37" s="328"/>
      <c r="D37" s="328"/>
      <c r="E37" s="328"/>
      <c r="F37" s="328"/>
    </row>
    <row r="38" spans="1:6" ht="21.75" customHeight="1">
      <c r="A38" s="328" t="s">
        <v>84</v>
      </c>
      <c r="B38" s="328"/>
      <c r="C38" s="328"/>
      <c r="D38" s="328"/>
      <c r="E38" s="328"/>
      <c r="F38" s="32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F37" sqref="F37"/>
    </sheetView>
  </sheetViews>
  <sheetFormatPr defaultColWidth="9.00390625" defaultRowHeight="14.25" customHeight="1"/>
  <cols>
    <col min="1" max="1" width="33.875" style="141" customWidth="1"/>
    <col min="2" max="2" width="10.625" style="141" customWidth="1"/>
    <col min="3" max="4" width="19.50390625" style="141" customWidth="1"/>
    <col min="5" max="16384" width="9.00390625" style="142" customWidth="1"/>
  </cols>
  <sheetData>
    <row r="1" spans="1:4" ht="26.25" customHeight="1">
      <c r="A1" s="143" t="s">
        <v>364</v>
      </c>
      <c r="B1" s="143"/>
      <c r="C1" s="143"/>
      <c r="D1" s="143"/>
    </row>
    <row r="2" spans="1:4" ht="18.75" customHeight="1">
      <c r="A2" s="144"/>
      <c r="B2" s="144"/>
      <c r="C2" s="144"/>
      <c r="D2" s="47" t="s">
        <v>365</v>
      </c>
    </row>
    <row r="3" spans="1:4" s="139" customFormat="1" ht="18.75" customHeight="1">
      <c r="A3" s="144" t="s">
        <v>2</v>
      </c>
      <c r="B3" s="144"/>
      <c r="C3" s="144"/>
      <c r="D3" s="47" t="s">
        <v>152</v>
      </c>
    </row>
    <row r="4" spans="1:4" s="139" customFormat="1" ht="18.75" customHeight="1">
      <c r="A4" s="145" t="s">
        <v>366</v>
      </c>
      <c r="B4" s="145" t="s">
        <v>7</v>
      </c>
      <c r="C4" s="145" t="s">
        <v>367</v>
      </c>
      <c r="D4" s="145" t="s">
        <v>368</v>
      </c>
    </row>
    <row r="5" spans="1:4" s="140" customFormat="1" ht="18.75" customHeight="1">
      <c r="A5" s="145" t="s">
        <v>369</v>
      </c>
      <c r="B5" s="145" t="s">
        <v>11</v>
      </c>
      <c r="C5" s="145" t="s">
        <v>12</v>
      </c>
      <c r="D5" s="145">
        <v>2</v>
      </c>
    </row>
    <row r="6" spans="1:4" s="140" customFormat="1" ht="18.75" customHeight="1">
      <c r="A6" s="146" t="s">
        <v>370</v>
      </c>
      <c r="B6" s="145">
        <v>1</v>
      </c>
      <c r="C6" s="145" t="s">
        <v>371</v>
      </c>
      <c r="D6" s="145" t="s">
        <v>371</v>
      </c>
    </row>
    <row r="7" spans="1:4" s="140" customFormat="1" ht="26.25" customHeight="1">
      <c r="A7" s="147" t="s">
        <v>372</v>
      </c>
      <c r="B7" s="145">
        <v>2</v>
      </c>
      <c r="C7" s="148"/>
      <c r="D7" s="145"/>
    </row>
    <row r="8" spans="1:4" s="140" customFormat="1" ht="26.25" customHeight="1">
      <c r="A8" s="147" t="s">
        <v>373</v>
      </c>
      <c r="B8" s="145">
        <v>3</v>
      </c>
      <c r="C8" s="148"/>
      <c r="D8" s="145"/>
    </row>
    <row r="9" spans="1:4" s="140" customFormat="1" ht="26.25" customHeight="1">
      <c r="A9" s="147" t="s">
        <v>374</v>
      </c>
      <c r="B9" s="145">
        <v>4</v>
      </c>
      <c r="C9" s="148"/>
      <c r="D9" s="145"/>
    </row>
    <row r="10" spans="1:4" s="140" customFormat="1" ht="26.25" customHeight="1">
      <c r="A10" s="147" t="s">
        <v>375</v>
      </c>
      <c r="B10" s="145">
        <v>5</v>
      </c>
      <c r="C10" s="148"/>
      <c r="D10" s="145"/>
    </row>
    <row r="11" spans="1:4" s="140" customFormat="1" ht="26.25" customHeight="1">
      <c r="A11" s="147" t="s">
        <v>376</v>
      </c>
      <c r="B11" s="145">
        <v>6</v>
      </c>
      <c r="C11" s="148"/>
      <c r="D11" s="145"/>
    </row>
    <row r="12" spans="1:4" s="140" customFormat="1" ht="26.25" customHeight="1">
      <c r="A12" s="147" t="s">
        <v>377</v>
      </c>
      <c r="B12" s="145">
        <v>7</v>
      </c>
      <c r="C12" s="148"/>
      <c r="D12" s="145"/>
    </row>
    <row r="13" spans="1:4" s="140" customFormat="1" ht="18.75" customHeight="1">
      <c r="A13" s="147" t="s">
        <v>378</v>
      </c>
      <c r="B13" s="145">
        <v>8</v>
      </c>
      <c r="C13" s="145" t="s">
        <v>371</v>
      </c>
      <c r="D13" s="145"/>
    </row>
    <row r="14" spans="1:4" s="140" customFormat="1" ht="18.75" customHeight="1">
      <c r="A14" s="147" t="s">
        <v>379</v>
      </c>
      <c r="B14" s="145">
        <v>9</v>
      </c>
      <c r="C14" s="145" t="s">
        <v>371</v>
      </c>
      <c r="D14" s="145"/>
    </row>
    <row r="15" spans="1:4" s="140" customFormat="1" ht="18.75" customHeight="1">
      <c r="A15" s="147" t="s">
        <v>380</v>
      </c>
      <c r="B15" s="145">
        <v>10</v>
      </c>
      <c r="C15" s="145" t="s">
        <v>371</v>
      </c>
      <c r="D15" s="145"/>
    </row>
    <row r="16" spans="1:4" s="140" customFormat="1" ht="18.75" customHeight="1">
      <c r="A16" s="147" t="s">
        <v>381</v>
      </c>
      <c r="B16" s="145">
        <v>11</v>
      </c>
      <c r="C16" s="145" t="s">
        <v>371</v>
      </c>
      <c r="D16" s="145" t="s">
        <v>371</v>
      </c>
    </row>
    <row r="17" spans="1:4" s="140" customFormat="1" ht="18.75" customHeight="1">
      <c r="A17" s="147" t="s">
        <v>382</v>
      </c>
      <c r="B17" s="145">
        <v>12</v>
      </c>
      <c r="C17" s="145" t="s">
        <v>371</v>
      </c>
      <c r="D17" s="145"/>
    </row>
    <row r="18" spans="1:4" s="140" customFormat="1" ht="18.75" customHeight="1">
      <c r="A18" s="147" t="s">
        <v>383</v>
      </c>
      <c r="B18" s="145">
        <v>13</v>
      </c>
      <c r="C18" s="145" t="s">
        <v>371</v>
      </c>
      <c r="D18" s="145"/>
    </row>
    <row r="19" spans="1:4" s="140" customFormat="1" ht="18.75" customHeight="1">
      <c r="A19" s="147" t="s">
        <v>384</v>
      </c>
      <c r="B19" s="145">
        <v>14</v>
      </c>
      <c r="C19" s="145" t="s">
        <v>371</v>
      </c>
      <c r="D19" s="145"/>
    </row>
    <row r="20" spans="1:4" s="140" customFormat="1" ht="18.75" customHeight="1">
      <c r="A20" s="147" t="s">
        <v>385</v>
      </c>
      <c r="B20" s="145">
        <v>15</v>
      </c>
      <c r="C20" s="145" t="s">
        <v>371</v>
      </c>
      <c r="D20" s="145"/>
    </row>
    <row r="21" spans="1:4" s="140" customFormat="1" ht="18.75" customHeight="1">
      <c r="A21" s="147" t="s">
        <v>386</v>
      </c>
      <c r="B21" s="145">
        <v>16</v>
      </c>
      <c r="C21" s="145" t="s">
        <v>371</v>
      </c>
      <c r="D21" s="145"/>
    </row>
    <row r="22" spans="1:4" s="140" customFormat="1" ht="18.75" customHeight="1">
      <c r="A22" s="147" t="s">
        <v>387</v>
      </c>
      <c r="B22" s="145">
        <v>17</v>
      </c>
      <c r="C22" s="145" t="s">
        <v>371</v>
      </c>
      <c r="D22" s="145"/>
    </row>
    <row r="23" spans="1:4" s="140" customFormat="1" ht="18.75" customHeight="1">
      <c r="A23" s="147" t="s">
        <v>388</v>
      </c>
      <c r="B23" s="145">
        <v>18</v>
      </c>
      <c r="C23" s="145" t="s">
        <v>371</v>
      </c>
      <c r="D23" s="145"/>
    </row>
    <row r="24" spans="1:4" s="140" customFormat="1" ht="18.75" customHeight="1">
      <c r="A24" s="147" t="s">
        <v>389</v>
      </c>
      <c r="B24" s="145">
        <v>19</v>
      </c>
      <c r="C24" s="145" t="s">
        <v>371</v>
      </c>
      <c r="D24" s="145"/>
    </row>
    <row r="25" spans="1:4" s="140" customFormat="1" ht="18.75" customHeight="1">
      <c r="A25" s="147" t="s">
        <v>390</v>
      </c>
      <c r="B25" s="145">
        <v>20</v>
      </c>
      <c r="C25" s="145" t="s">
        <v>371</v>
      </c>
      <c r="D25" s="145"/>
    </row>
    <row r="26" spans="1:4" s="140" customFormat="1" ht="18.75" customHeight="1">
      <c r="A26" s="147" t="s">
        <v>391</v>
      </c>
      <c r="B26" s="145">
        <v>21</v>
      </c>
      <c r="C26" s="145" t="s">
        <v>371</v>
      </c>
      <c r="D26" s="145"/>
    </row>
    <row r="27" spans="1:4" ht="18.75" customHeight="1">
      <c r="A27" s="146" t="s">
        <v>392</v>
      </c>
      <c r="B27" s="145">
        <v>22</v>
      </c>
      <c r="C27" s="145" t="s">
        <v>371</v>
      </c>
      <c r="D27" s="149"/>
    </row>
    <row r="28" spans="1:4" ht="18.75" customHeight="1">
      <c r="A28" s="147" t="s">
        <v>393</v>
      </c>
      <c r="B28" s="145">
        <v>23</v>
      </c>
      <c r="C28" s="145" t="s">
        <v>371</v>
      </c>
      <c r="D28" s="149"/>
    </row>
    <row r="29" spans="1:4" ht="18.75" customHeight="1">
      <c r="A29" s="147" t="s">
        <v>394</v>
      </c>
      <c r="B29" s="145">
        <v>24</v>
      </c>
      <c r="C29" s="145" t="s">
        <v>371</v>
      </c>
      <c r="D29" s="149"/>
    </row>
    <row r="30" spans="1:4" ht="41.25" customHeight="1">
      <c r="A30" s="150" t="s">
        <v>395</v>
      </c>
      <c r="B30" s="150" t="s">
        <v>11</v>
      </c>
      <c r="C30" s="150" t="s">
        <v>11</v>
      </c>
      <c r="D30" s="150"/>
    </row>
    <row r="31" spans="1:4" ht="27.75" customHeight="1">
      <c r="A31" s="151" t="s">
        <v>396</v>
      </c>
      <c r="B31" s="151" t="s">
        <v>11</v>
      </c>
      <c r="C31" s="151" t="s">
        <v>11</v>
      </c>
      <c r="D31" s="151"/>
    </row>
    <row r="32" spans="1:4" ht="14.25" customHeight="1">
      <c r="A32" s="152" t="s">
        <v>397</v>
      </c>
      <c r="B32" s="152"/>
      <c r="C32" s="152"/>
      <c r="D32" s="152"/>
    </row>
  </sheetData>
  <sheetProtection/>
  <mergeCells count="5">
    <mergeCell ref="A1:D1"/>
    <mergeCell ref="A30:D30"/>
    <mergeCell ref="A31:D31"/>
    <mergeCell ref="A32:D32"/>
    <mergeCell ref="B4:B5"/>
  </mergeCells>
  <printOptions/>
  <pageMargins left="0.7479166666666667" right="0.39" top="0.98" bottom="0.75" header="0.51" footer="0.51"/>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9"/>
  <sheetViews>
    <sheetView zoomScaleSheetLayoutView="100" workbookViewId="0" topLeftCell="A1">
      <selection activeCell="J11" sqref="J11"/>
    </sheetView>
  </sheetViews>
  <sheetFormatPr defaultColWidth="8.125" defaultRowHeight="14.25"/>
  <cols>
    <col min="1" max="1" width="5.625" style="122" customWidth="1"/>
    <col min="2" max="2" width="4.625" style="122" customWidth="1"/>
    <col min="3" max="3" width="18.25390625" style="122" customWidth="1"/>
    <col min="4" max="4" width="13.75390625" style="122" customWidth="1"/>
    <col min="5" max="5" width="14.00390625" style="122" customWidth="1"/>
    <col min="6" max="6" width="13.125" style="122" customWidth="1"/>
    <col min="7" max="7" width="11.375" style="122" customWidth="1"/>
    <col min="8" max="8" width="20.25390625" style="122" customWidth="1"/>
    <col min="9" max="9" width="15.75390625" style="122" customWidth="1"/>
    <col min="10" max="10" width="16.75390625" style="122" customWidth="1"/>
    <col min="11" max="16384" width="8.125" style="122" customWidth="1"/>
  </cols>
  <sheetData>
    <row r="1" spans="1:13" s="120" customFormat="1" ht="36" customHeight="1">
      <c r="A1" s="123" t="s">
        <v>398</v>
      </c>
      <c r="B1" s="123"/>
      <c r="C1" s="123"/>
      <c r="D1" s="123"/>
      <c r="E1" s="123"/>
      <c r="F1" s="123"/>
      <c r="G1" s="123"/>
      <c r="H1" s="123"/>
      <c r="I1" s="123"/>
      <c r="J1" s="123"/>
      <c r="K1" s="123"/>
      <c r="L1" s="123"/>
      <c r="M1" s="123"/>
    </row>
    <row r="2" spans="1:13" s="120" customFormat="1" ht="18" customHeight="1">
      <c r="A2" s="124"/>
      <c r="B2" s="124"/>
      <c r="C2" s="124"/>
      <c r="D2" s="124"/>
      <c r="E2" s="124"/>
      <c r="F2" s="124"/>
      <c r="G2" s="124"/>
      <c r="M2" s="135" t="s">
        <v>399</v>
      </c>
    </row>
    <row r="3" spans="1:13" s="120" customFormat="1" ht="18" customHeight="1">
      <c r="A3" s="125" t="s">
        <v>2</v>
      </c>
      <c r="B3" s="124"/>
      <c r="C3" s="124"/>
      <c r="D3" s="126"/>
      <c r="E3" s="124"/>
      <c r="F3" s="124"/>
      <c r="G3" s="124"/>
      <c r="M3" s="135" t="s">
        <v>3</v>
      </c>
    </row>
    <row r="4" spans="1:13" s="120" customFormat="1" ht="24" customHeight="1">
      <c r="A4" s="127" t="s">
        <v>6</v>
      </c>
      <c r="B4" s="127" t="s">
        <v>7</v>
      </c>
      <c r="C4" s="127" t="s">
        <v>400</v>
      </c>
      <c r="D4" s="127" t="s">
        <v>401</v>
      </c>
      <c r="E4" s="128" t="s">
        <v>402</v>
      </c>
      <c r="F4" s="128"/>
      <c r="G4" s="128"/>
      <c r="H4" s="128"/>
      <c r="I4" s="128"/>
      <c r="J4" s="127" t="s">
        <v>403</v>
      </c>
      <c r="K4" s="127" t="s">
        <v>404</v>
      </c>
      <c r="L4" s="127" t="s">
        <v>405</v>
      </c>
      <c r="M4" s="127" t="s">
        <v>406</v>
      </c>
    </row>
    <row r="5" spans="1:13" s="120" customFormat="1" ht="24" customHeight="1">
      <c r="A5" s="127"/>
      <c r="B5" s="127"/>
      <c r="C5" s="127"/>
      <c r="D5" s="127"/>
      <c r="E5" s="128" t="s">
        <v>95</v>
      </c>
      <c r="F5" s="128" t="s">
        <v>407</v>
      </c>
      <c r="G5" s="128" t="s">
        <v>408</v>
      </c>
      <c r="H5" s="128" t="s">
        <v>409</v>
      </c>
      <c r="I5" s="136" t="s">
        <v>410</v>
      </c>
      <c r="J5" s="127"/>
      <c r="K5" s="127"/>
      <c r="L5" s="127"/>
      <c r="M5" s="127"/>
    </row>
    <row r="6" spans="1:13" s="121" customFormat="1" ht="24" customHeight="1">
      <c r="A6" s="129" t="s">
        <v>10</v>
      </c>
      <c r="B6" s="130"/>
      <c r="C6" s="131">
        <v>1</v>
      </c>
      <c r="D6" s="131">
        <v>2</v>
      </c>
      <c r="E6" s="131">
        <v>3</v>
      </c>
      <c r="F6" s="131">
        <v>4</v>
      </c>
      <c r="G6" s="131">
        <v>5</v>
      </c>
      <c r="H6" s="131">
        <v>6</v>
      </c>
      <c r="I6" s="131">
        <v>7</v>
      </c>
      <c r="J6" s="131">
        <v>8</v>
      </c>
      <c r="K6" s="131">
        <v>9</v>
      </c>
      <c r="L6" s="131">
        <v>10</v>
      </c>
      <c r="M6" s="131">
        <v>11</v>
      </c>
    </row>
    <row r="7" spans="1:13" s="121" customFormat="1" ht="24" customHeight="1">
      <c r="A7" s="127" t="s">
        <v>100</v>
      </c>
      <c r="B7" s="127">
        <v>1</v>
      </c>
      <c r="C7" s="132">
        <f>D7+E7+J7+K7+L7+M7</f>
        <v>19210281.7</v>
      </c>
      <c r="D7" s="128">
        <v>8298951.38</v>
      </c>
      <c r="E7" s="128">
        <v>10911329.32</v>
      </c>
      <c r="F7" s="128">
        <v>5408073.68</v>
      </c>
      <c r="G7" s="128">
        <v>250000</v>
      </c>
      <c r="H7" s="128">
        <v>0</v>
      </c>
      <c r="I7" s="137">
        <f>E7-F7-G7</f>
        <v>5253255.640000001</v>
      </c>
      <c r="J7" s="136">
        <v>0</v>
      </c>
      <c r="K7" s="136">
        <v>0</v>
      </c>
      <c r="L7" s="138">
        <v>1</v>
      </c>
      <c r="M7" s="136">
        <v>0</v>
      </c>
    </row>
    <row r="8" spans="1:13" s="120" customFormat="1" ht="78" customHeight="1">
      <c r="A8" s="133" t="s">
        <v>411</v>
      </c>
      <c r="B8" s="133"/>
      <c r="C8" s="133"/>
      <c r="D8" s="133"/>
      <c r="E8" s="133"/>
      <c r="F8" s="133"/>
      <c r="G8" s="133"/>
      <c r="H8" s="133"/>
      <c r="I8" s="133"/>
      <c r="J8" s="133"/>
      <c r="K8" s="133"/>
      <c r="L8" s="133"/>
      <c r="M8" s="133"/>
    </row>
    <row r="9" s="122" customFormat="1" ht="26.25" customHeight="1">
      <c r="C9" s="134"/>
    </row>
    <row r="10" s="122" customFormat="1" ht="26.25" customHeight="1"/>
    <row r="11" s="122" customFormat="1" ht="26.25" customHeight="1"/>
    <row r="12" s="122" customFormat="1" ht="26.25" customHeight="1"/>
    <row r="13" s="122" customFormat="1" ht="26.25" customHeight="1"/>
    <row r="14" s="122" customFormat="1" ht="26.25" customHeight="1"/>
    <row r="15" s="122" customFormat="1" ht="26.25" customHeight="1"/>
    <row r="16" s="122" customFormat="1" ht="26.25" customHeight="1"/>
    <row r="17" s="122" customFormat="1" ht="26.25" customHeight="1"/>
    <row r="18" s="122" customFormat="1" ht="26.25" customHeight="1"/>
    <row r="19" s="122" customFormat="1" ht="26.25" customHeight="1"/>
    <row r="20" s="122" customFormat="1" ht="26.25" customHeight="1"/>
    <row r="21" s="122" customFormat="1" ht="26.25" customHeight="1"/>
    <row r="22" s="122" customFormat="1" ht="26.25" customHeight="1"/>
    <row r="23" s="122" customFormat="1" ht="26.25" customHeight="1"/>
    <row r="24" s="122" customFormat="1" ht="26.25" customHeight="1"/>
    <row r="25" s="122" customFormat="1" ht="26.25" customHeight="1"/>
    <row r="26" s="122" customFormat="1" ht="26.25" customHeight="1"/>
    <row r="27" s="122" customFormat="1" ht="26.25" customHeight="1"/>
    <row r="28" s="122" customFormat="1" ht="26.25" customHeight="1"/>
    <row r="29" s="122" customFormat="1" ht="26.25" customHeight="1"/>
    <row r="30" s="122" customFormat="1" ht="26.25" customHeight="1"/>
    <row r="31" s="122" customFormat="1" ht="26.25" customHeight="1"/>
    <row r="32" s="122" customFormat="1" ht="26.25" customHeight="1"/>
    <row r="33" s="122" customFormat="1" ht="26.25" customHeight="1"/>
    <row r="34" s="122" customFormat="1" ht="26.25" customHeight="1"/>
    <row r="35" s="122" customFormat="1" ht="26.25" customHeight="1"/>
    <row r="36" s="122" customFormat="1" ht="26.25" customHeight="1"/>
    <row r="37" s="122" customFormat="1" ht="26.25" customHeight="1"/>
    <row r="38" s="122" customFormat="1" ht="26.25" customHeight="1"/>
    <row r="39" s="122" customFormat="1" ht="26.25" customHeight="1"/>
    <row r="40" s="122" customFormat="1" ht="26.25" customHeight="1"/>
    <row r="41" s="122" customFormat="1" ht="26.25" customHeight="1"/>
    <row r="42" s="122" customFormat="1" ht="26.25" customHeight="1"/>
    <row r="43" s="122" customFormat="1" ht="26.25" customHeight="1"/>
    <row r="44" s="122" customFormat="1" ht="26.25" customHeight="1"/>
    <row r="45" s="122" customFormat="1" ht="26.25" customHeight="1"/>
    <row r="46" s="122" customFormat="1" ht="26.25" customHeight="1"/>
    <row r="47" s="122" customFormat="1" ht="26.25" customHeight="1"/>
    <row r="48" s="122" customFormat="1" ht="26.25" customHeight="1"/>
    <row r="49" s="122" customFormat="1" ht="26.25" customHeight="1"/>
    <row r="50" s="122" customFormat="1" ht="26.25" customHeight="1"/>
    <row r="51" s="122" customFormat="1" ht="26.25" customHeight="1"/>
    <row r="52" s="122" customFormat="1" ht="26.25" customHeight="1"/>
    <row r="53" s="122" customFormat="1" ht="26.25" customHeight="1"/>
    <row r="54" s="122" customFormat="1" ht="26.25" customHeight="1"/>
    <row r="55" s="122" customFormat="1" ht="26.25" customHeight="1"/>
    <row r="56" s="122" customFormat="1" ht="26.25" customHeight="1"/>
    <row r="57" s="122" customFormat="1" ht="26.25" customHeight="1"/>
    <row r="58" s="122" customFormat="1" ht="26.25" customHeight="1"/>
    <row r="59" s="122" customFormat="1" ht="26.25" customHeight="1"/>
    <row r="60" s="122" customFormat="1" ht="26.25" customHeight="1"/>
    <row r="61" s="122" customFormat="1" ht="26.25" customHeight="1"/>
    <row r="62" s="122" customFormat="1" ht="26.25" customHeight="1"/>
    <row r="63" s="122" customFormat="1" ht="26.25" customHeight="1"/>
    <row r="64" s="122" customFormat="1" ht="26.25" customHeight="1"/>
    <row r="65" s="122" customFormat="1" ht="26.25" customHeight="1"/>
    <row r="66" s="122" customFormat="1" ht="26.25" customHeight="1"/>
    <row r="67" s="122" customFormat="1" ht="26.25" customHeight="1"/>
    <row r="68" s="122" customFormat="1" ht="26.25" customHeight="1"/>
    <row r="69" s="122" customFormat="1" ht="26.25" customHeight="1"/>
    <row r="70" s="122" customFormat="1" ht="26.25" customHeight="1"/>
    <row r="71" s="122" customFormat="1" ht="26.25" customHeight="1"/>
    <row r="72" s="122" customFormat="1" ht="26.25" customHeight="1"/>
    <row r="73" s="122" customFormat="1" ht="26.25" customHeight="1"/>
    <row r="74" s="122" customFormat="1" ht="26.25" customHeight="1"/>
    <row r="75" s="122" customFormat="1" ht="26.25" customHeight="1"/>
    <row r="76" s="122" customFormat="1" ht="26.25" customHeight="1"/>
    <row r="77" s="122" customFormat="1" ht="26.25" customHeight="1"/>
    <row r="78" s="122" customFormat="1" ht="26.25" customHeight="1"/>
    <row r="79" s="122" customFormat="1" ht="26.25" customHeight="1"/>
    <row r="80" s="122" customFormat="1" ht="26.25" customHeight="1"/>
    <row r="81" s="122" customFormat="1" ht="26.25" customHeight="1"/>
    <row r="82" s="122" customFormat="1" ht="26.25" customHeight="1"/>
    <row r="83" s="122" customFormat="1" ht="26.25" customHeight="1"/>
    <row r="84" s="122" customFormat="1" ht="26.25" customHeight="1"/>
    <row r="85" s="122" customFormat="1" ht="26.25" customHeight="1"/>
    <row r="86" s="122" customFormat="1" ht="26.25" customHeight="1"/>
    <row r="87" s="122" customFormat="1" ht="26.25" customHeight="1"/>
    <row r="88" s="122" customFormat="1" ht="26.25" customHeight="1"/>
    <row r="89" s="122" customFormat="1" ht="26.25" customHeight="1"/>
    <row r="90" s="122" customFormat="1" ht="26.25" customHeight="1"/>
    <row r="91" s="122" customFormat="1" ht="26.25" customHeight="1"/>
    <row r="92" s="122" customFormat="1" ht="26.25" customHeight="1"/>
    <row r="93" s="122" customFormat="1" ht="26.25" customHeight="1"/>
    <row r="94" s="122" customFormat="1" ht="26.25" customHeight="1"/>
    <row r="95" s="122" customFormat="1" ht="26.25" customHeight="1"/>
    <row r="96" s="122" customFormat="1" ht="26.25" customHeight="1"/>
    <row r="97" s="122" customFormat="1" ht="26.25" customHeight="1"/>
    <row r="98" s="122" customFormat="1" ht="26.25" customHeight="1"/>
    <row r="99" s="122" customFormat="1" ht="26.25" customHeight="1"/>
    <row r="100" s="122" customFormat="1" ht="26.25" customHeight="1"/>
    <row r="101" s="122" customFormat="1" ht="26.25" customHeight="1"/>
    <row r="102" s="122" customFormat="1" ht="26.25" customHeight="1"/>
    <row r="103" s="122" customFormat="1" ht="26.25" customHeight="1"/>
    <row r="104" s="122" customFormat="1" ht="26.25" customHeight="1"/>
    <row r="105" s="122" customFormat="1" ht="26.25" customHeight="1"/>
    <row r="106" s="122" customFormat="1" ht="26.25" customHeight="1"/>
    <row r="107" s="122" customFormat="1" ht="26.25" customHeight="1"/>
    <row r="108" s="122" customFormat="1" ht="26.25" customHeight="1"/>
    <row r="109" s="122" customFormat="1" ht="26.25" customHeight="1"/>
    <row r="110" s="122" customFormat="1" ht="26.25" customHeight="1"/>
    <row r="111" s="122" customFormat="1" ht="26.25" customHeight="1"/>
    <row r="112" s="122" customFormat="1" ht="26.25" customHeight="1"/>
    <row r="113" s="122" customFormat="1" ht="26.25" customHeight="1"/>
    <row r="114" s="122" customFormat="1" ht="26.25" customHeight="1"/>
    <row r="115" s="122" customFormat="1" ht="26.25" customHeight="1"/>
    <row r="116" s="122" customFormat="1" ht="26.25" customHeight="1"/>
    <row r="117" s="122" customFormat="1" ht="26.25" customHeight="1"/>
    <row r="118" s="122" customFormat="1" ht="26.25" customHeight="1"/>
    <row r="119" s="122" customFormat="1" ht="26.25" customHeight="1"/>
    <row r="120" s="122" customFormat="1" ht="26.25" customHeight="1"/>
    <row r="121" s="122" customFormat="1" ht="26.25" customHeight="1"/>
    <row r="122" s="122" customFormat="1" ht="26.25" customHeight="1"/>
    <row r="123" s="122" customFormat="1" ht="26.25" customHeight="1"/>
    <row r="124" s="122" customFormat="1" ht="26.25" customHeight="1"/>
    <row r="125" s="122" customFormat="1" ht="26.25" customHeight="1"/>
    <row r="126" s="122" customFormat="1" ht="26.25" customHeight="1"/>
    <row r="127" s="122" customFormat="1" ht="26.25" customHeight="1"/>
    <row r="128" s="122" customFormat="1" ht="26.25" customHeight="1"/>
    <row r="129" s="122" customFormat="1" ht="26.25" customHeight="1"/>
    <row r="130" s="122" customFormat="1" ht="26.25" customHeight="1"/>
    <row r="131" s="122" customFormat="1" ht="26.25" customHeight="1"/>
    <row r="132" s="122" customFormat="1" ht="26.25" customHeight="1"/>
    <row r="133" s="122" customFormat="1" ht="26.25" customHeight="1"/>
    <row r="134" s="122" customFormat="1" ht="26.25" customHeight="1"/>
    <row r="135" s="122" customFormat="1" ht="26.25" customHeight="1"/>
    <row r="136" s="122" customFormat="1" ht="26.25" customHeight="1"/>
    <row r="137" s="122" customFormat="1" ht="26.25" customHeight="1"/>
    <row r="138" s="122" customFormat="1" ht="26.25" customHeight="1"/>
    <row r="139" s="122" customFormat="1" ht="26.25" customHeight="1"/>
    <row r="140" s="122" customFormat="1" ht="26.25" customHeight="1"/>
    <row r="141" s="122" customFormat="1" ht="26.25" customHeight="1"/>
    <row r="142" s="122" customFormat="1" ht="26.25" customHeight="1"/>
    <row r="143" s="122" customFormat="1" ht="26.25" customHeight="1"/>
    <row r="144" s="122" customFormat="1" ht="26.25" customHeight="1"/>
    <row r="145" s="122" customFormat="1" ht="26.25" customHeight="1"/>
    <row r="146" s="122" customFormat="1" ht="26.25" customHeight="1"/>
    <row r="147" s="122" customFormat="1" ht="26.25" customHeight="1"/>
    <row r="148" s="122" customFormat="1" ht="26.25" customHeight="1"/>
    <row r="149" s="122" customFormat="1" ht="26.25" customHeight="1"/>
    <row r="150" s="122" customFormat="1" ht="26.25" customHeight="1"/>
    <row r="151" s="122" customFormat="1" ht="19.5" customHeight="1"/>
    <row r="152" s="122" customFormat="1" ht="19.5" customHeight="1"/>
    <row r="153" s="122" customFormat="1" ht="19.5" customHeight="1"/>
    <row r="154" s="12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85" zoomScaleNormal="85" zoomScaleSheetLayoutView="100" workbookViewId="0" topLeftCell="A1">
      <selection activeCell="I5" sqref="I5"/>
    </sheetView>
  </sheetViews>
  <sheetFormatPr defaultColWidth="8.75390625" defaultRowHeight="14.25"/>
  <cols>
    <col min="1" max="1" width="22.875" style="0" customWidth="1"/>
    <col min="2" max="2" width="15.25390625" style="0" customWidth="1"/>
    <col min="3" max="3" width="19.125" style="0" customWidth="1"/>
    <col min="4" max="4" width="49.00390625" style="0" customWidth="1"/>
  </cols>
  <sheetData>
    <row r="1" spans="1:4" ht="15">
      <c r="A1" s="107"/>
      <c r="B1" s="107"/>
      <c r="C1" s="107"/>
      <c r="D1" s="107"/>
    </row>
    <row r="2" spans="1:4" ht="21.75" customHeight="1">
      <c r="A2" s="108" t="s">
        <v>412</v>
      </c>
      <c r="B2" s="109"/>
      <c r="C2" s="109"/>
      <c r="D2" s="109"/>
    </row>
    <row r="3" spans="1:4" ht="15" customHeight="1">
      <c r="A3" s="110" t="s">
        <v>2</v>
      </c>
      <c r="B3" s="110"/>
      <c r="C3" s="111"/>
      <c r="D3" s="112" t="s">
        <v>413</v>
      </c>
    </row>
    <row r="4" spans="1:4" ht="190.5" customHeight="1">
      <c r="A4" s="113" t="s">
        <v>414</v>
      </c>
      <c r="B4" s="113" t="s">
        <v>415</v>
      </c>
      <c r="C4" s="114"/>
      <c r="D4" s="115" t="s">
        <v>416</v>
      </c>
    </row>
    <row r="5" spans="1:4" ht="60" customHeight="1">
      <c r="A5" s="114"/>
      <c r="B5" s="113" t="s">
        <v>417</v>
      </c>
      <c r="C5" s="114"/>
      <c r="D5" s="116" t="s">
        <v>418</v>
      </c>
    </row>
    <row r="6" spans="1:4" ht="120.75" customHeight="1">
      <c r="A6" s="114"/>
      <c r="B6" s="113" t="s">
        <v>419</v>
      </c>
      <c r="C6" s="114"/>
      <c r="D6" s="116" t="s">
        <v>420</v>
      </c>
    </row>
    <row r="7" spans="1:4" ht="123" customHeight="1">
      <c r="A7" s="114"/>
      <c r="B7" s="113" t="s">
        <v>421</v>
      </c>
      <c r="C7" s="114"/>
      <c r="D7" s="116" t="s">
        <v>422</v>
      </c>
    </row>
    <row r="8" spans="1:4" ht="60" customHeight="1">
      <c r="A8" s="114"/>
      <c r="B8" s="113" t="s">
        <v>423</v>
      </c>
      <c r="C8" s="114"/>
      <c r="D8" s="117" t="s">
        <v>424</v>
      </c>
    </row>
    <row r="9" spans="1:4" ht="90" customHeight="1">
      <c r="A9" s="113" t="s">
        <v>425</v>
      </c>
      <c r="B9" s="113" t="s">
        <v>426</v>
      </c>
      <c r="C9" s="114"/>
      <c r="D9" s="116" t="s">
        <v>427</v>
      </c>
    </row>
    <row r="10" spans="1:4" ht="102.75" customHeight="1">
      <c r="A10" s="114"/>
      <c r="B10" s="113" t="s">
        <v>428</v>
      </c>
      <c r="C10" s="113" t="s">
        <v>429</v>
      </c>
      <c r="D10" s="116" t="s">
        <v>430</v>
      </c>
    </row>
    <row r="11" spans="1:4" ht="60" customHeight="1">
      <c r="A11" s="114"/>
      <c r="B11" s="114"/>
      <c r="C11" s="113" t="s">
        <v>431</v>
      </c>
      <c r="D11" s="116" t="s">
        <v>432</v>
      </c>
    </row>
    <row r="12" spans="1:4" ht="60" customHeight="1">
      <c r="A12" s="113" t="s">
        <v>433</v>
      </c>
      <c r="B12" s="114"/>
      <c r="C12" s="114"/>
      <c r="D12" s="116" t="s">
        <v>434</v>
      </c>
    </row>
    <row r="13" spans="1:4" ht="60" customHeight="1">
      <c r="A13" s="113" t="s">
        <v>435</v>
      </c>
      <c r="B13" s="114"/>
      <c r="C13" s="114"/>
      <c r="D13" s="116" t="s">
        <v>436</v>
      </c>
    </row>
    <row r="14" spans="1:4" ht="60" customHeight="1">
      <c r="A14" s="113" t="s">
        <v>437</v>
      </c>
      <c r="B14" s="114"/>
      <c r="C14" s="114"/>
      <c r="D14" s="116" t="s">
        <v>438</v>
      </c>
    </row>
    <row r="15" spans="1:4" ht="90.75" customHeight="1">
      <c r="A15" s="114" t="s">
        <v>439</v>
      </c>
      <c r="B15" s="114"/>
      <c r="C15" s="114"/>
      <c r="D15" s="116" t="s">
        <v>440</v>
      </c>
    </row>
    <row r="16" spans="1:4" ht="60" customHeight="1">
      <c r="A16" s="114" t="s">
        <v>441</v>
      </c>
      <c r="B16" s="114"/>
      <c r="C16" s="114"/>
      <c r="D16" s="24" t="s">
        <v>442</v>
      </c>
    </row>
    <row r="17" spans="1:4" ht="15">
      <c r="A17" s="107"/>
      <c r="B17" s="107"/>
      <c r="C17" s="107"/>
      <c r="D17" s="107"/>
    </row>
    <row r="18" spans="1:4" ht="15" customHeight="1">
      <c r="A18" s="118" t="s">
        <v>443</v>
      </c>
      <c r="B18" s="119"/>
      <c r="C18" s="119"/>
      <c r="D18" s="11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zoomScale="85" zoomScaleNormal="85" zoomScaleSheetLayoutView="100" workbookViewId="0" topLeftCell="A1">
      <selection activeCell="O27" sqref="O27"/>
    </sheetView>
  </sheetViews>
  <sheetFormatPr defaultColWidth="8.75390625" defaultRowHeight="14.25"/>
  <cols>
    <col min="1" max="1" width="17.125" style="0" customWidth="1"/>
    <col min="2" max="2" width="15.50390625" style="0" customWidth="1"/>
    <col min="3" max="3" width="13.50390625" style="0" customWidth="1"/>
    <col min="4" max="4" width="12.125" style="0" customWidth="1"/>
    <col min="5" max="5" width="12.625" style="0" customWidth="1"/>
    <col min="6" max="6" width="12.125" style="0" customWidth="1"/>
    <col min="7" max="7" width="14.375" style="0" customWidth="1"/>
    <col min="8" max="8" width="14.125" style="0" customWidth="1"/>
    <col min="9" max="9" width="13.75390625" style="0" customWidth="1"/>
    <col min="10" max="10" width="18.75390625" style="0" customWidth="1"/>
  </cols>
  <sheetData>
    <row r="1" spans="1:10" ht="15">
      <c r="A1" s="42"/>
      <c r="B1" s="42"/>
      <c r="C1" s="42"/>
      <c r="D1" s="42"/>
      <c r="E1" s="42"/>
      <c r="F1" s="42"/>
      <c r="G1" s="42"/>
      <c r="H1" s="42"/>
      <c r="I1" s="42"/>
      <c r="J1" s="42"/>
    </row>
    <row r="2" spans="1:10" ht="21.75">
      <c r="A2" s="43" t="s">
        <v>444</v>
      </c>
      <c r="B2" s="43"/>
      <c r="C2" s="43"/>
      <c r="D2" s="43"/>
      <c r="E2" s="43"/>
      <c r="F2" s="43"/>
      <c r="G2" s="43"/>
      <c r="H2" s="43"/>
      <c r="I2" s="43"/>
      <c r="J2" s="43"/>
    </row>
    <row r="3" spans="1:10" ht="15">
      <c r="A3" s="44"/>
      <c r="B3" s="44"/>
      <c r="C3" s="45"/>
      <c r="D3" s="46"/>
      <c r="E3" s="45"/>
      <c r="F3" s="45"/>
      <c r="G3" s="47"/>
      <c r="H3" s="48"/>
      <c r="I3" s="48"/>
      <c r="J3" s="38" t="s">
        <v>445</v>
      </c>
    </row>
    <row r="4" spans="1:10" ht="30" customHeight="1">
      <c r="A4" s="49" t="s">
        <v>446</v>
      </c>
      <c r="B4" s="50" t="s">
        <v>447</v>
      </c>
      <c r="C4" s="51"/>
      <c r="D4" s="51"/>
      <c r="E4" s="51"/>
      <c r="F4" s="51"/>
      <c r="G4" s="51"/>
      <c r="H4" s="51"/>
      <c r="I4" s="51"/>
      <c r="J4" s="51"/>
    </row>
    <row r="5" spans="1:10" ht="30" customHeight="1">
      <c r="A5" s="49" t="s">
        <v>448</v>
      </c>
      <c r="B5" s="49"/>
      <c r="C5" s="49"/>
      <c r="D5" s="49"/>
      <c r="E5" s="49"/>
      <c r="F5" s="49"/>
      <c r="G5" s="49"/>
      <c r="H5" s="49"/>
      <c r="I5" s="49"/>
      <c r="J5" s="49" t="s">
        <v>449</v>
      </c>
    </row>
    <row r="6" spans="1:10" ht="99.75" customHeight="1">
      <c r="A6" s="49" t="s">
        <v>450</v>
      </c>
      <c r="B6" s="52" t="s">
        <v>451</v>
      </c>
      <c r="C6" s="53" t="s">
        <v>452</v>
      </c>
      <c r="D6" s="53"/>
      <c r="E6" s="53"/>
      <c r="F6" s="53"/>
      <c r="G6" s="53"/>
      <c r="H6" s="53"/>
      <c r="I6" s="53"/>
      <c r="J6" s="52"/>
    </row>
    <row r="7" spans="1:10" ht="99.75" customHeight="1">
      <c r="A7" s="49"/>
      <c r="B7" s="52" t="s">
        <v>453</v>
      </c>
      <c r="C7" s="53" t="s">
        <v>454</v>
      </c>
      <c r="D7" s="53"/>
      <c r="E7" s="53"/>
      <c r="F7" s="53"/>
      <c r="G7" s="53"/>
      <c r="H7" s="53"/>
      <c r="I7" s="53"/>
      <c r="J7" s="52"/>
    </row>
    <row r="8" spans="1:10" ht="31.5" customHeight="1">
      <c r="A8" s="51" t="s">
        <v>455</v>
      </c>
      <c r="B8" s="51"/>
      <c r="C8" s="51"/>
      <c r="D8" s="51"/>
      <c r="E8" s="51"/>
      <c r="F8" s="51"/>
      <c r="G8" s="51"/>
      <c r="H8" s="51"/>
      <c r="I8" s="51"/>
      <c r="J8" s="51"/>
    </row>
    <row r="9" spans="1:10" ht="31.5" customHeight="1">
      <c r="A9" s="54" t="s">
        <v>456</v>
      </c>
      <c r="B9" s="55" t="s">
        <v>457</v>
      </c>
      <c r="C9" s="55"/>
      <c r="D9" s="55"/>
      <c r="E9" s="55"/>
      <c r="F9" s="55"/>
      <c r="G9" s="56" t="s">
        <v>458</v>
      </c>
      <c r="H9" s="56"/>
      <c r="I9" s="56"/>
      <c r="J9" s="56"/>
    </row>
    <row r="10" spans="1:10" ht="111.75" customHeight="1">
      <c r="A10" s="57" t="s">
        <v>459</v>
      </c>
      <c r="B10" s="58" t="s">
        <v>454</v>
      </c>
      <c r="C10" s="59"/>
      <c r="D10" s="59"/>
      <c r="E10" s="59"/>
      <c r="F10" s="60"/>
      <c r="G10" s="61" t="s">
        <v>460</v>
      </c>
      <c r="H10" s="62"/>
      <c r="I10" s="62"/>
      <c r="J10" s="63"/>
    </row>
    <row r="11" spans="1:10" ht="75" customHeight="1">
      <c r="A11" s="57" t="s">
        <v>461</v>
      </c>
      <c r="B11" s="61"/>
      <c r="C11" s="62"/>
      <c r="D11" s="62"/>
      <c r="E11" s="62"/>
      <c r="F11" s="63"/>
      <c r="G11" s="329" t="s">
        <v>462</v>
      </c>
      <c r="H11" s="62"/>
      <c r="I11" s="62"/>
      <c r="J11" s="63"/>
    </row>
    <row r="12" spans="1:10" ht="75" customHeight="1">
      <c r="A12" s="57" t="s">
        <v>463</v>
      </c>
      <c r="B12" s="61"/>
      <c r="C12" s="62"/>
      <c r="D12" s="62"/>
      <c r="E12" s="62"/>
      <c r="F12" s="63"/>
      <c r="G12" s="329" t="s">
        <v>462</v>
      </c>
      <c r="H12" s="62"/>
      <c r="I12" s="62"/>
      <c r="J12" s="63"/>
    </row>
    <row r="13" spans="1:10" ht="31.5" customHeight="1">
      <c r="A13" s="64" t="s">
        <v>464</v>
      </c>
      <c r="B13" s="64"/>
      <c r="C13" s="64"/>
      <c r="D13" s="64"/>
      <c r="E13" s="64"/>
      <c r="F13" s="64"/>
      <c r="G13" s="64"/>
      <c r="H13" s="64"/>
      <c r="I13" s="64"/>
      <c r="J13" s="64"/>
    </row>
    <row r="14" spans="1:10" ht="15">
      <c r="A14" s="54" t="s">
        <v>465</v>
      </c>
      <c r="B14" s="54" t="s">
        <v>466</v>
      </c>
      <c r="C14" s="65" t="s">
        <v>467</v>
      </c>
      <c r="D14" s="66"/>
      <c r="E14" s="67" t="s">
        <v>468</v>
      </c>
      <c r="F14" s="68"/>
      <c r="G14" s="69"/>
      <c r="H14" s="70" t="s">
        <v>469</v>
      </c>
      <c r="I14" s="95" t="s">
        <v>470</v>
      </c>
      <c r="J14" s="70" t="s">
        <v>471</v>
      </c>
    </row>
    <row r="15" spans="1:10" ht="15">
      <c r="A15" s="54"/>
      <c r="B15" s="54"/>
      <c r="C15" s="71"/>
      <c r="D15" s="72"/>
      <c r="E15" s="54" t="s">
        <v>472</v>
      </c>
      <c r="F15" s="54" t="s">
        <v>473</v>
      </c>
      <c r="G15" s="54" t="s">
        <v>474</v>
      </c>
      <c r="H15" s="73"/>
      <c r="I15" s="73"/>
      <c r="J15" s="96"/>
    </row>
    <row r="16" spans="1:10" ht="61.5" customHeight="1">
      <c r="A16" s="25" t="s">
        <v>475</v>
      </c>
      <c r="B16" s="74" t="s">
        <v>476</v>
      </c>
      <c r="C16" s="75" t="s">
        <v>477</v>
      </c>
      <c r="D16" s="76"/>
      <c r="E16" s="77">
        <v>137.73</v>
      </c>
      <c r="F16" s="77">
        <v>137.73</v>
      </c>
      <c r="G16" s="77"/>
      <c r="H16" s="78">
        <v>137.73</v>
      </c>
      <c r="I16" s="97">
        <v>1</v>
      </c>
      <c r="J16" s="79"/>
    </row>
    <row r="17" spans="1:10" ht="117" customHeight="1">
      <c r="A17" s="25" t="s">
        <v>478</v>
      </c>
      <c r="B17" s="74" t="s">
        <v>476</v>
      </c>
      <c r="C17" s="75" t="s">
        <v>479</v>
      </c>
      <c r="D17" s="76"/>
      <c r="E17" s="77">
        <v>64.98</v>
      </c>
      <c r="F17" s="77">
        <v>64.98</v>
      </c>
      <c r="G17" s="77"/>
      <c r="H17" s="78">
        <v>64.98</v>
      </c>
      <c r="I17" s="97">
        <v>1</v>
      </c>
      <c r="J17" s="79"/>
    </row>
    <row r="18" spans="1:10" ht="27.75" customHeight="1">
      <c r="A18" s="25"/>
      <c r="B18" s="74"/>
      <c r="C18" s="75"/>
      <c r="D18" s="76"/>
      <c r="E18" s="77"/>
      <c r="F18" s="77"/>
      <c r="G18" s="77"/>
      <c r="H18" s="79"/>
      <c r="I18" s="79"/>
      <c r="J18" s="79"/>
    </row>
    <row r="19" spans="1:10" ht="31.5" customHeight="1">
      <c r="A19" s="64" t="s">
        <v>480</v>
      </c>
      <c r="B19" s="64"/>
      <c r="C19" s="64"/>
      <c r="D19" s="64"/>
      <c r="E19" s="64"/>
      <c r="F19" s="64"/>
      <c r="G19" s="64"/>
      <c r="H19" s="64"/>
      <c r="I19" s="64"/>
      <c r="J19" s="64"/>
    </row>
    <row r="20" spans="1:10" ht="31.5" customHeight="1">
      <c r="A20" s="80" t="s">
        <v>481</v>
      </c>
      <c r="B20" s="81" t="s">
        <v>482</v>
      </c>
      <c r="C20" s="81" t="s">
        <v>483</v>
      </c>
      <c r="D20" s="80" t="s">
        <v>484</v>
      </c>
      <c r="E20" s="82" t="s">
        <v>485</v>
      </c>
      <c r="F20" s="82" t="s">
        <v>486</v>
      </c>
      <c r="G20" s="82" t="s">
        <v>487</v>
      </c>
      <c r="H20" s="83" t="s">
        <v>488</v>
      </c>
      <c r="I20" s="98"/>
      <c r="J20" s="99"/>
    </row>
    <row r="21" spans="1:10" ht="105.75" customHeight="1">
      <c r="A21" s="22" t="s">
        <v>489</v>
      </c>
      <c r="B21" s="23" t="s">
        <v>490</v>
      </c>
      <c r="C21" s="84" t="s">
        <v>491</v>
      </c>
      <c r="D21" s="330" t="s">
        <v>492</v>
      </c>
      <c r="E21" s="85" t="s">
        <v>493</v>
      </c>
      <c r="F21" s="86" t="s">
        <v>494</v>
      </c>
      <c r="G21" s="85" t="s">
        <v>493</v>
      </c>
      <c r="H21" s="87" t="s">
        <v>495</v>
      </c>
      <c r="I21" s="100"/>
      <c r="J21" s="101"/>
    </row>
    <row r="22" spans="1:10" ht="114" customHeight="1">
      <c r="A22" s="22"/>
      <c r="B22" s="23" t="s">
        <v>496</v>
      </c>
      <c r="C22" s="84" t="s">
        <v>497</v>
      </c>
      <c r="D22" s="27"/>
      <c r="E22" s="85" t="s">
        <v>498</v>
      </c>
      <c r="F22" s="86" t="s">
        <v>494</v>
      </c>
      <c r="G22" s="85" t="s">
        <v>498</v>
      </c>
      <c r="H22" s="87" t="s">
        <v>495</v>
      </c>
      <c r="I22" s="100"/>
      <c r="J22" s="101"/>
    </row>
    <row r="23" spans="1:10" ht="31.5" customHeight="1">
      <c r="A23" s="22"/>
      <c r="B23" s="23" t="s">
        <v>499</v>
      </c>
      <c r="C23" s="84"/>
      <c r="D23" s="27"/>
      <c r="E23" s="88"/>
      <c r="F23" s="88"/>
      <c r="G23" s="88"/>
      <c r="H23" s="89"/>
      <c r="I23" s="102"/>
      <c r="J23" s="103"/>
    </row>
    <row r="24" spans="1:10" ht="31.5" customHeight="1">
      <c r="A24" s="22"/>
      <c r="B24" s="22" t="s">
        <v>500</v>
      </c>
      <c r="C24" s="84"/>
      <c r="D24" s="27"/>
      <c r="E24" s="88"/>
      <c r="F24" s="88"/>
      <c r="G24" s="88"/>
      <c r="H24" s="90"/>
      <c r="I24" s="104"/>
      <c r="J24" s="105"/>
    </row>
    <row r="25" spans="1:10" ht="31.5" customHeight="1">
      <c r="A25" s="22" t="s">
        <v>501</v>
      </c>
      <c r="B25" s="22" t="s">
        <v>502</v>
      </c>
      <c r="C25" s="84"/>
      <c r="D25" s="27"/>
      <c r="E25" s="88"/>
      <c r="F25" s="88"/>
      <c r="G25" s="88"/>
      <c r="H25" s="90"/>
      <c r="I25" s="104"/>
      <c r="J25" s="105"/>
    </row>
    <row r="26" spans="1:10" ht="78" customHeight="1">
      <c r="A26" s="22"/>
      <c r="B26" s="22" t="s">
        <v>503</v>
      </c>
      <c r="C26" s="84" t="s">
        <v>504</v>
      </c>
      <c r="D26" s="27"/>
      <c r="E26" s="85" t="s">
        <v>498</v>
      </c>
      <c r="F26" s="86" t="s">
        <v>494</v>
      </c>
      <c r="G26" s="85" t="s">
        <v>498</v>
      </c>
      <c r="H26" s="87" t="s">
        <v>495</v>
      </c>
      <c r="I26" s="100"/>
      <c r="J26" s="101"/>
    </row>
    <row r="27" spans="1:10" ht="31.5" customHeight="1">
      <c r="A27" s="22"/>
      <c r="B27" s="22" t="s">
        <v>505</v>
      </c>
      <c r="C27" s="84"/>
      <c r="D27" s="27"/>
      <c r="E27" s="88"/>
      <c r="F27" s="88"/>
      <c r="G27" s="88"/>
      <c r="H27" s="89"/>
      <c r="I27" s="102"/>
      <c r="J27" s="103"/>
    </row>
    <row r="28" spans="1:10" ht="31.5" customHeight="1">
      <c r="A28" s="22"/>
      <c r="B28" s="28" t="s">
        <v>506</v>
      </c>
      <c r="C28" s="84"/>
      <c r="D28" s="27"/>
      <c r="E28" s="88"/>
      <c r="F28" s="88"/>
      <c r="G28" s="88"/>
      <c r="H28" s="89"/>
      <c r="I28" s="102"/>
      <c r="J28" s="103"/>
    </row>
    <row r="29" spans="1:10" ht="31.5" customHeight="1">
      <c r="A29" s="29" t="s">
        <v>507</v>
      </c>
      <c r="B29" s="30" t="s">
        <v>508</v>
      </c>
      <c r="C29" s="84" t="s">
        <v>509</v>
      </c>
      <c r="D29" s="27"/>
      <c r="E29" s="85" t="s">
        <v>493</v>
      </c>
      <c r="F29" s="86" t="s">
        <v>494</v>
      </c>
      <c r="G29" s="85" t="s">
        <v>493</v>
      </c>
      <c r="H29" s="89" t="s">
        <v>510</v>
      </c>
      <c r="I29" s="102"/>
      <c r="J29" s="103"/>
    </row>
    <row r="30" spans="1:10" ht="15">
      <c r="A30" s="91" t="s">
        <v>511</v>
      </c>
      <c r="B30" s="92"/>
      <c r="C30" s="93"/>
      <c r="D30" s="93"/>
      <c r="E30" s="93"/>
      <c r="F30" s="93"/>
      <c r="G30" s="93"/>
      <c r="H30" s="93"/>
      <c r="I30" s="93"/>
      <c r="J30" s="106"/>
    </row>
    <row r="31" spans="1:10" ht="15">
      <c r="A31" s="94"/>
      <c r="B31" s="94"/>
      <c r="C31" s="94"/>
      <c r="D31" s="94"/>
      <c r="E31" s="94"/>
      <c r="F31" s="94"/>
      <c r="G31" s="94"/>
      <c r="H31" s="94"/>
      <c r="I31" s="94"/>
      <c r="J31" s="94"/>
    </row>
    <row r="32" spans="1:10" ht="15">
      <c r="A32" s="35" t="s">
        <v>512</v>
      </c>
      <c r="B32" s="36"/>
      <c r="C32" s="36"/>
      <c r="D32" s="36"/>
      <c r="E32" s="36"/>
      <c r="F32" s="36"/>
      <c r="G32" s="36"/>
      <c r="H32" s="36"/>
      <c r="I32" s="36"/>
      <c r="J32" s="41"/>
    </row>
    <row r="33" spans="1:10" ht="15">
      <c r="A33" s="35" t="s">
        <v>513</v>
      </c>
      <c r="B33" s="35"/>
      <c r="C33" s="35"/>
      <c r="D33" s="35"/>
      <c r="E33" s="35"/>
      <c r="F33" s="35"/>
      <c r="G33" s="35"/>
      <c r="H33" s="35"/>
      <c r="I33" s="35"/>
      <c r="J33" s="35"/>
    </row>
    <row r="34" spans="1:10" ht="15">
      <c r="A34" s="35" t="s">
        <v>514</v>
      </c>
      <c r="B34" s="35"/>
      <c r="C34" s="35"/>
      <c r="D34" s="35"/>
      <c r="E34" s="35"/>
      <c r="F34" s="35"/>
      <c r="G34" s="35"/>
      <c r="H34" s="35"/>
      <c r="I34" s="35"/>
      <c r="J34" s="35"/>
    </row>
    <row r="35" spans="1:10" ht="15">
      <c r="A35" s="37"/>
      <c r="B35" s="37"/>
      <c r="C35" s="37"/>
      <c r="D35" s="37"/>
      <c r="E35" s="37"/>
      <c r="F35" s="37"/>
      <c r="G35" s="37"/>
      <c r="H35" s="37"/>
      <c r="I35" s="37"/>
      <c r="J35" s="37"/>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6:A7"/>
    <mergeCell ref="A14:A15"/>
    <mergeCell ref="A21:A24"/>
    <mergeCell ref="A25:A28"/>
    <mergeCell ref="B14:B15"/>
    <mergeCell ref="D21:D29"/>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0"/>
  <sheetViews>
    <sheetView tabSelected="1" zoomScale="115" zoomScaleNormal="115" zoomScaleSheetLayoutView="100" workbookViewId="0" topLeftCell="A1">
      <selection activeCell="N9" sqref="N9"/>
    </sheetView>
  </sheetViews>
  <sheetFormatPr defaultColWidth="8.75390625" defaultRowHeight="14.25"/>
  <cols>
    <col min="1" max="2" width="11.125" style="0" customWidth="1"/>
    <col min="3" max="3" width="14.625" style="0" customWidth="1"/>
    <col min="4" max="4" width="12.25390625" style="0" customWidth="1"/>
    <col min="5" max="6" width="13.125" style="0" customWidth="1"/>
    <col min="7" max="7" width="10.00390625" style="0" customWidth="1"/>
    <col min="8" max="8" width="9.00390625" style="0" bestFit="1" customWidth="1"/>
    <col min="9" max="9" width="8.625" style="0" customWidth="1"/>
    <col min="10" max="10" width="11.50390625" style="0" customWidth="1"/>
  </cols>
  <sheetData>
    <row r="1" spans="1:10" ht="15">
      <c r="A1" s="1"/>
      <c r="B1" s="1"/>
      <c r="C1" s="1"/>
      <c r="D1" s="1"/>
      <c r="E1" s="1"/>
      <c r="F1" s="1"/>
      <c r="G1" s="1"/>
      <c r="H1" s="1"/>
      <c r="I1" s="1"/>
      <c r="J1" s="1"/>
    </row>
    <row r="2" spans="1:10" ht="21.75">
      <c r="A2" s="2" t="s">
        <v>515</v>
      </c>
      <c r="B2" s="2"/>
      <c r="C2" s="2"/>
      <c r="D2" s="2"/>
      <c r="E2" s="2"/>
      <c r="F2" s="2"/>
      <c r="G2" s="2"/>
      <c r="H2" s="2"/>
      <c r="I2" s="2"/>
      <c r="J2" s="2"/>
    </row>
    <row r="3" spans="1:10" ht="21.75">
      <c r="A3" s="3"/>
      <c r="B3" s="3"/>
      <c r="C3" s="3"/>
      <c r="D3" s="3"/>
      <c r="E3" s="3"/>
      <c r="F3" s="3"/>
      <c r="G3" s="3"/>
      <c r="H3" s="3"/>
      <c r="I3" s="3"/>
      <c r="J3" s="38" t="s">
        <v>516</v>
      </c>
    </row>
    <row r="4" spans="1:10" ht="15">
      <c r="A4" s="4" t="s">
        <v>517</v>
      </c>
      <c r="B4" s="4"/>
      <c r="C4" s="5" t="s">
        <v>518</v>
      </c>
      <c r="D4" s="5"/>
      <c r="E4" s="5"/>
      <c r="F4" s="5"/>
      <c r="G4" s="5"/>
      <c r="H4" s="5"/>
      <c r="I4" s="5"/>
      <c r="J4" s="5"/>
    </row>
    <row r="5" spans="1:10" ht="15">
      <c r="A5" s="4" t="s">
        <v>519</v>
      </c>
      <c r="B5" s="4"/>
      <c r="C5" s="5" t="s">
        <v>520</v>
      </c>
      <c r="D5" s="5"/>
      <c r="E5" s="5"/>
      <c r="F5" s="4" t="s">
        <v>521</v>
      </c>
      <c r="G5" s="6" t="s">
        <v>447</v>
      </c>
      <c r="H5" s="6"/>
      <c r="I5" s="6"/>
      <c r="J5" s="6"/>
    </row>
    <row r="6" spans="1:10" ht="36" customHeight="1">
      <c r="A6" s="4" t="s">
        <v>522</v>
      </c>
      <c r="B6" s="4"/>
      <c r="C6" s="4"/>
      <c r="D6" s="4" t="s">
        <v>523</v>
      </c>
      <c r="E6" s="4" t="s">
        <v>524</v>
      </c>
      <c r="F6" s="4" t="s">
        <v>525</v>
      </c>
      <c r="G6" s="4" t="s">
        <v>526</v>
      </c>
      <c r="H6" s="4" t="s">
        <v>527</v>
      </c>
      <c r="I6" s="4" t="s">
        <v>528</v>
      </c>
      <c r="J6" s="4"/>
    </row>
    <row r="7" spans="1:10" ht="15">
      <c r="A7" s="4"/>
      <c r="B7" s="4"/>
      <c r="C7" s="7" t="s">
        <v>529</v>
      </c>
      <c r="D7" s="8">
        <v>2619852.65</v>
      </c>
      <c r="E7" s="8">
        <v>2619852.65</v>
      </c>
      <c r="F7" s="8">
        <v>2619852.65</v>
      </c>
      <c r="G7" s="4">
        <v>10</v>
      </c>
      <c r="H7" s="9">
        <v>1</v>
      </c>
      <c r="I7" s="11">
        <v>10</v>
      </c>
      <c r="J7" s="11"/>
    </row>
    <row r="8" spans="1:10" ht="24">
      <c r="A8" s="4"/>
      <c r="B8" s="4"/>
      <c r="C8" s="7" t="s">
        <v>530</v>
      </c>
      <c r="D8" s="8">
        <v>2619852.65</v>
      </c>
      <c r="E8" s="8">
        <v>2619852.65</v>
      </c>
      <c r="F8" s="8">
        <v>2619852.65</v>
      </c>
      <c r="G8" s="4" t="s">
        <v>371</v>
      </c>
      <c r="H8" s="9">
        <v>1</v>
      </c>
      <c r="I8" s="11" t="s">
        <v>371</v>
      </c>
      <c r="J8" s="11"/>
    </row>
    <row r="9" spans="1:10" ht="24">
      <c r="A9" s="4"/>
      <c r="B9" s="4"/>
      <c r="C9" s="7" t="s">
        <v>531</v>
      </c>
      <c r="D9" s="10"/>
      <c r="E9" s="10"/>
      <c r="F9" s="10">
        <v>0</v>
      </c>
      <c r="G9" s="4" t="s">
        <v>371</v>
      </c>
      <c r="H9" s="10"/>
      <c r="I9" s="11" t="s">
        <v>371</v>
      </c>
      <c r="J9" s="11"/>
    </row>
    <row r="10" spans="1:10" ht="15">
      <c r="A10" s="4"/>
      <c r="B10" s="4"/>
      <c r="C10" s="7" t="s">
        <v>532</v>
      </c>
      <c r="D10" s="10"/>
      <c r="E10" s="10"/>
      <c r="F10" s="10">
        <v>0</v>
      </c>
      <c r="G10" s="4" t="s">
        <v>371</v>
      </c>
      <c r="H10" s="10"/>
      <c r="I10" s="11" t="s">
        <v>371</v>
      </c>
      <c r="J10" s="11"/>
    </row>
    <row r="11" spans="1:10" ht="15">
      <c r="A11" s="4" t="s">
        <v>533</v>
      </c>
      <c r="B11" s="4" t="s">
        <v>534</v>
      </c>
      <c r="C11" s="4"/>
      <c r="D11" s="4"/>
      <c r="E11" s="4"/>
      <c r="F11" s="11" t="s">
        <v>458</v>
      </c>
      <c r="G11" s="11"/>
      <c r="H11" s="11"/>
      <c r="I11" s="11"/>
      <c r="J11" s="11"/>
    </row>
    <row r="12" spans="1:10" ht="15">
      <c r="A12" s="4"/>
      <c r="B12" s="12"/>
      <c r="C12" s="13"/>
      <c r="D12" s="13"/>
      <c r="E12" s="14"/>
      <c r="F12" s="1"/>
      <c r="G12" s="1"/>
      <c r="H12" s="1"/>
      <c r="I12" s="1"/>
      <c r="J12" s="1"/>
    </row>
    <row r="13" spans="1:10" ht="15">
      <c r="A13" s="15" t="s">
        <v>535</v>
      </c>
      <c r="B13" s="16"/>
      <c r="C13" s="17"/>
      <c r="D13" s="15" t="s">
        <v>536</v>
      </c>
      <c r="E13" s="16"/>
      <c r="F13" s="17"/>
      <c r="G13" s="18" t="s">
        <v>487</v>
      </c>
      <c r="H13" s="18" t="s">
        <v>526</v>
      </c>
      <c r="I13" s="18" t="s">
        <v>528</v>
      </c>
      <c r="J13" s="18" t="s">
        <v>488</v>
      </c>
    </row>
    <row r="14" spans="1:10" ht="15">
      <c r="A14" s="19" t="s">
        <v>481</v>
      </c>
      <c r="B14" s="4" t="s">
        <v>482</v>
      </c>
      <c r="C14" s="4" t="s">
        <v>483</v>
      </c>
      <c r="D14" s="4" t="s">
        <v>484</v>
      </c>
      <c r="E14" s="4" t="s">
        <v>485</v>
      </c>
      <c r="F14" s="20" t="s">
        <v>486</v>
      </c>
      <c r="G14" s="21"/>
      <c r="H14" s="21"/>
      <c r="I14" s="21"/>
      <c r="J14" s="21"/>
    </row>
    <row r="15" spans="1:10" ht="114.75">
      <c r="A15" s="22" t="s">
        <v>489</v>
      </c>
      <c r="B15" s="23" t="s">
        <v>490</v>
      </c>
      <c r="C15" s="24" t="s">
        <v>491</v>
      </c>
      <c r="D15" s="330" t="s">
        <v>492</v>
      </c>
      <c r="E15" s="25" t="s">
        <v>493</v>
      </c>
      <c r="F15" s="20" t="s">
        <v>494</v>
      </c>
      <c r="G15" s="25" t="s">
        <v>493</v>
      </c>
      <c r="H15" s="26">
        <v>30</v>
      </c>
      <c r="I15" s="26">
        <v>29</v>
      </c>
      <c r="J15" s="26" t="s">
        <v>495</v>
      </c>
    </row>
    <row r="16" spans="1:10" ht="129">
      <c r="A16" s="22"/>
      <c r="B16" s="23" t="s">
        <v>496</v>
      </c>
      <c r="C16" s="24" t="s">
        <v>497</v>
      </c>
      <c r="D16" s="27"/>
      <c r="E16" s="25" t="s">
        <v>498</v>
      </c>
      <c r="F16" s="20" t="s">
        <v>494</v>
      </c>
      <c r="G16" s="25" t="s">
        <v>498</v>
      </c>
      <c r="H16" s="26">
        <v>30</v>
      </c>
      <c r="I16" s="26">
        <v>28</v>
      </c>
      <c r="J16" s="26" t="s">
        <v>495</v>
      </c>
    </row>
    <row r="17" spans="1:10" ht="15">
      <c r="A17" s="22"/>
      <c r="B17" s="23" t="s">
        <v>499</v>
      </c>
      <c r="C17" s="24"/>
      <c r="D17" s="27"/>
      <c r="E17" s="25"/>
      <c r="F17" s="20"/>
      <c r="G17" s="25"/>
      <c r="H17" s="26"/>
      <c r="I17" s="26"/>
      <c r="J17" s="26"/>
    </row>
    <row r="18" spans="1:10" ht="15">
      <c r="A18" s="22"/>
      <c r="B18" s="22" t="s">
        <v>500</v>
      </c>
      <c r="C18" s="24"/>
      <c r="D18" s="27"/>
      <c r="E18" s="25"/>
      <c r="F18" s="20"/>
      <c r="G18" s="25"/>
      <c r="H18" s="26"/>
      <c r="I18" s="26"/>
      <c r="J18" s="26"/>
    </row>
    <row r="19" spans="1:10" ht="24">
      <c r="A19" s="22" t="s">
        <v>501</v>
      </c>
      <c r="B19" s="22" t="s">
        <v>502</v>
      </c>
      <c r="C19" s="24"/>
      <c r="D19" s="27"/>
      <c r="E19" s="25"/>
      <c r="F19" s="20"/>
      <c r="G19" s="25"/>
      <c r="H19" s="26"/>
      <c r="I19" s="26"/>
      <c r="J19" s="26"/>
    </row>
    <row r="20" spans="1:10" ht="86.25">
      <c r="A20" s="22"/>
      <c r="B20" s="22" t="s">
        <v>503</v>
      </c>
      <c r="C20" s="24" t="s">
        <v>504</v>
      </c>
      <c r="D20" s="27"/>
      <c r="E20" s="25" t="s">
        <v>498</v>
      </c>
      <c r="F20" s="20" t="s">
        <v>494</v>
      </c>
      <c r="G20" s="25" t="s">
        <v>498</v>
      </c>
      <c r="H20" s="26">
        <v>20</v>
      </c>
      <c r="I20" s="26">
        <v>19</v>
      </c>
      <c r="J20" s="26" t="s">
        <v>495</v>
      </c>
    </row>
    <row r="21" spans="1:10" ht="24">
      <c r="A21" s="22"/>
      <c r="B21" s="22" t="s">
        <v>505</v>
      </c>
      <c r="C21" s="24"/>
      <c r="D21" s="27"/>
      <c r="E21" s="25"/>
      <c r="F21" s="20"/>
      <c r="G21" s="25"/>
      <c r="H21" s="26"/>
      <c r="I21" s="26"/>
      <c r="J21" s="26"/>
    </row>
    <row r="22" spans="1:10" ht="24">
      <c r="A22" s="22"/>
      <c r="B22" s="28" t="s">
        <v>506</v>
      </c>
      <c r="C22" s="24"/>
      <c r="D22" s="27"/>
      <c r="E22" s="25"/>
      <c r="F22" s="20"/>
      <c r="G22" s="25"/>
      <c r="H22" s="26"/>
      <c r="I22" s="26"/>
      <c r="J22" s="26"/>
    </row>
    <row r="23" spans="1:10" ht="60">
      <c r="A23" s="29" t="s">
        <v>507</v>
      </c>
      <c r="B23" s="30" t="s">
        <v>508</v>
      </c>
      <c r="C23" s="25" t="s">
        <v>509</v>
      </c>
      <c r="D23" s="27"/>
      <c r="E23" s="25" t="s">
        <v>493</v>
      </c>
      <c r="F23" s="20" t="s">
        <v>494</v>
      </c>
      <c r="G23" s="25" t="s">
        <v>493</v>
      </c>
      <c r="H23" s="31">
        <v>20</v>
      </c>
      <c r="I23" s="31">
        <v>19</v>
      </c>
      <c r="J23" s="26" t="s">
        <v>510</v>
      </c>
    </row>
    <row r="24" spans="1:10" ht="15">
      <c r="A24" s="32" t="s">
        <v>537</v>
      </c>
      <c r="B24" s="32"/>
      <c r="C24" s="32"/>
      <c r="D24" s="33"/>
      <c r="E24" s="33"/>
      <c r="F24" s="33"/>
      <c r="G24" s="33"/>
      <c r="H24" s="33"/>
      <c r="I24" s="33"/>
      <c r="J24" s="33"/>
    </row>
    <row r="25" spans="1:10" ht="15">
      <c r="A25" s="32" t="s">
        <v>538</v>
      </c>
      <c r="B25" s="32"/>
      <c r="C25" s="32"/>
      <c r="D25" s="32"/>
      <c r="E25" s="32"/>
      <c r="F25" s="32"/>
      <c r="G25" s="32"/>
      <c r="H25" s="32">
        <v>100</v>
      </c>
      <c r="I25" s="32">
        <v>95</v>
      </c>
      <c r="J25" s="39" t="s">
        <v>539</v>
      </c>
    </row>
    <row r="26" spans="1:10" ht="15">
      <c r="A26" s="34"/>
      <c r="B26" s="34"/>
      <c r="C26" s="34"/>
      <c r="D26" s="34"/>
      <c r="E26" s="34"/>
      <c r="F26" s="34"/>
      <c r="G26" s="34"/>
      <c r="H26" s="34"/>
      <c r="I26" s="34"/>
      <c r="J26" s="40"/>
    </row>
    <row r="27" spans="1:10" ht="15">
      <c r="A27" s="35" t="s">
        <v>512</v>
      </c>
      <c r="B27" s="36"/>
      <c r="C27" s="36"/>
      <c r="D27" s="36"/>
      <c r="E27" s="36"/>
      <c r="F27" s="36"/>
      <c r="G27" s="36"/>
      <c r="H27" s="36"/>
      <c r="I27" s="36"/>
      <c r="J27" s="41"/>
    </row>
    <row r="28" spans="1:10" ht="15">
      <c r="A28" s="35" t="s">
        <v>513</v>
      </c>
      <c r="B28" s="35"/>
      <c r="C28" s="35"/>
      <c r="D28" s="35"/>
      <c r="E28" s="35"/>
      <c r="F28" s="35"/>
      <c r="G28" s="35"/>
      <c r="H28" s="35"/>
      <c r="I28" s="35"/>
      <c r="J28" s="35"/>
    </row>
    <row r="29" spans="1:10" ht="15">
      <c r="A29" s="35" t="s">
        <v>514</v>
      </c>
      <c r="B29" s="35"/>
      <c r="C29" s="35"/>
      <c r="D29" s="35"/>
      <c r="E29" s="35"/>
      <c r="F29" s="35"/>
      <c r="G29" s="35"/>
      <c r="H29" s="35"/>
      <c r="I29" s="35"/>
      <c r="J29" s="35"/>
    </row>
    <row r="30" spans="1:10" ht="15">
      <c r="A30" s="37"/>
      <c r="B30" s="37"/>
      <c r="C30" s="37"/>
      <c r="D30" s="37"/>
      <c r="E30" s="37"/>
      <c r="F30" s="37"/>
      <c r="G30" s="37"/>
      <c r="H30" s="37"/>
      <c r="I30" s="37"/>
      <c r="J30" s="37"/>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A13:C13"/>
    <mergeCell ref="D13:F13"/>
    <mergeCell ref="A24:C24"/>
    <mergeCell ref="D24:J24"/>
    <mergeCell ref="A25:G25"/>
    <mergeCell ref="A28:J28"/>
    <mergeCell ref="A29:J29"/>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E20" sqref="E20"/>
    </sheetView>
  </sheetViews>
  <sheetFormatPr defaultColWidth="9.00390625" defaultRowHeight="14.25"/>
  <cols>
    <col min="1" max="3" width="4.875" style="295" customWidth="1"/>
    <col min="4" max="4" width="25.00390625" style="295" customWidth="1"/>
    <col min="5" max="8" width="13.50390625" style="295" customWidth="1"/>
    <col min="9" max="9" width="15.00390625" style="295" customWidth="1"/>
    <col min="10" max="11" width="13.50390625" style="295" customWidth="1"/>
    <col min="12" max="13" width="9.00390625" style="295" customWidth="1"/>
    <col min="14" max="14" width="11.625" style="295" bestFit="1" customWidth="1"/>
    <col min="15" max="16384" width="9.00390625" style="295" customWidth="1"/>
  </cols>
  <sheetData>
    <row r="1" spans="1:12" s="141" customFormat="1" ht="29.25" customHeight="1">
      <c r="A1" s="186"/>
      <c r="B1" s="186"/>
      <c r="C1" s="186"/>
      <c r="D1" s="186"/>
      <c r="E1" s="186"/>
      <c r="F1" s="186"/>
      <c r="G1" s="187" t="s">
        <v>85</v>
      </c>
      <c r="H1" s="186"/>
      <c r="I1" s="186"/>
      <c r="J1" s="186"/>
      <c r="K1" s="186"/>
      <c r="L1" s="186"/>
    </row>
    <row r="2" spans="1:12" s="141" customFormat="1" ht="18" customHeight="1">
      <c r="A2" s="186"/>
      <c r="B2" s="186"/>
      <c r="C2" s="186"/>
      <c r="D2" s="186"/>
      <c r="E2" s="186"/>
      <c r="F2" s="186"/>
      <c r="G2" s="186"/>
      <c r="H2" s="186"/>
      <c r="I2" s="186"/>
      <c r="J2" s="186"/>
      <c r="K2" s="186"/>
      <c r="L2" s="202" t="s">
        <v>86</v>
      </c>
    </row>
    <row r="3" spans="1:12" s="141" customFormat="1" ht="18" customHeight="1">
      <c r="A3" s="188" t="s">
        <v>2</v>
      </c>
      <c r="B3" s="186"/>
      <c r="C3" s="186"/>
      <c r="D3" s="186"/>
      <c r="E3" s="186"/>
      <c r="F3" s="186"/>
      <c r="G3" s="189"/>
      <c r="H3" s="186"/>
      <c r="I3" s="186"/>
      <c r="J3" s="186"/>
      <c r="K3" s="186"/>
      <c r="L3" s="202" t="s">
        <v>3</v>
      </c>
    </row>
    <row r="4" spans="1:12" s="141" customFormat="1" ht="21" customHeight="1">
      <c r="A4" s="127" t="s">
        <v>6</v>
      </c>
      <c r="B4" s="127"/>
      <c r="C4" s="127" t="s">
        <v>11</v>
      </c>
      <c r="D4" s="127" t="s">
        <v>11</v>
      </c>
      <c r="E4" s="159" t="s">
        <v>72</v>
      </c>
      <c r="F4" s="159" t="s">
        <v>87</v>
      </c>
      <c r="G4" s="159" t="s">
        <v>88</v>
      </c>
      <c r="H4" s="163" t="s">
        <v>89</v>
      </c>
      <c r="I4" s="163"/>
      <c r="J4" s="159" t="s">
        <v>90</v>
      </c>
      <c r="K4" s="159" t="s">
        <v>91</v>
      </c>
      <c r="L4" s="159" t="s">
        <v>92</v>
      </c>
    </row>
    <row r="5" spans="1:12" s="141" customFormat="1" ht="21" customHeight="1">
      <c r="A5" s="159" t="s">
        <v>93</v>
      </c>
      <c r="B5" s="159"/>
      <c r="C5" s="159"/>
      <c r="D5" s="127" t="s">
        <v>94</v>
      </c>
      <c r="E5" s="159"/>
      <c r="F5" s="159" t="s">
        <v>11</v>
      </c>
      <c r="G5" s="159" t="s">
        <v>11</v>
      </c>
      <c r="H5" s="163"/>
      <c r="I5" s="163"/>
      <c r="J5" s="159" t="s">
        <v>11</v>
      </c>
      <c r="K5" s="159" t="s">
        <v>11</v>
      </c>
      <c r="L5" s="159" t="s">
        <v>95</v>
      </c>
    </row>
    <row r="6" spans="1:12" s="141" customFormat="1" ht="21" customHeight="1">
      <c r="A6" s="159"/>
      <c r="B6" s="159" t="s">
        <v>11</v>
      </c>
      <c r="C6" s="159" t="s">
        <v>11</v>
      </c>
      <c r="D6" s="127" t="s">
        <v>11</v>
      </c>
      <c r="E6" s="159" t="s">
        <v>11</v>
      </c>
      <c r="F6" s="159" t="s">
        <v>11</v>
      </c>
      <c r="G6" s="159" t="s">
        <v>11</v>
      </c>
      <c r="H6" s="163" t="s">
        <v>95</v>
      </c>
      <c r="I6" s="300" t="s">
        <v>96</v>
      </c>
      <c r="J6" s="159"/>
      <c r="K6" s="159" t="s">
        <v>11</v>
      </c>
      <c r="L6" s="159" t="s">
        <v>11</v>
      </c>
    </row>
    <row r="7" spans="1:12" s="141" customFormat="1" ht="21" customHeight="1">
      <c r="A7" s="159"/>
      <c r="B7" s="159" t="s">
        <v>11</v>
      </c>
      <c r="C7" s="159" t="s">
        <v>11</v>
      </c>
      <c r="D7" s="127" t="s">
        <v>11</v>
      </c>
      <c r="E7" s="159" t="s">
        <v>11</v>
      </c>
      <c r="F7" s="159" t="s">
        <v>11</v>
      </c>
      <c r="G7" s="159" t="s">
        <v>11</v>
      </c>
      <c r="H7" s="163"/>
      <c r="I7" s="300"/>
      <c r="J7" s="159" t="s">
        <v>11</v>
      </c>
      <c r="K7" s="159" t="s">
        <v>11</v>
      </c>
      <c r="L7" s="159" t="s">
        <v>11</v>
      </c>
    </row>
    <row r="8" spans="1:12" s="141" customFormat="1" ht="21" customHeight="1">
      <c r="A8" s="127" t="s">
        <v>97</v>
      </c>
      <c r="B8" s="127" t="s">
        <v>98</v>
      </c>
      <c r="C8" s="127" t="s">
        <v>99</v>
      </c>
      <c r="D8" s="127" t="s">
        <v>10</v>
      </c>
      <c r="E8" s="159" t="s">
        <v>12</v>
      </c>
      <c r="F8" s="159" t="s">
        <v>13</v>
      </c>
      <c r="G8" s="159" t="s">
        <v>19</v>
      </c>
      <c r="H8" s="159" t="s">
        <v>22</v>
      </c>
      <c r="I8" s="159" t="s">
        <v>25</v>
      </c>
      <c r="J8" s="159" t="s">
        <v>28</v>
      </c>
      <c r="K8" s="159" t="s">
        <v>31</v>
      </c>
      <c r="L8" s="159" t="s">
        <v>34</v>
      </c>
    </row>
    <row r="9" spans="1:12" s="141" customFormat="1" ht="21" customHeight="1">
      <c r="A9" s="127"/>
      <c r="B9" s="127" t="s">
        <v>11</v>
      </c>
      <c r="C9" s="127" t="s">
        <v>11</v>
      </c>
      <c r="D9" s="127" t="s">
        <v>100</v>
      </c>
      <c r="E9" s="173">
        <f aca="true" t="shared" si="0" ref="E9:L9">E10+E13+E23</f>
        <v>11966651.2</v>
      </c>
      <c r="F9" s="173">
        <f t="shared" si="0"/>
        <v>6554754.48</v>
      </c>
      <c r="G9" s="173">
        <f t="shared" si="0"/>
        <v>0</v>
      </c>
      <c r="H9" s="173">
        <f t="shared" si="0"/>
        <v>5408294.58</v>
      </c>
      <c r="I9" s="173">
        <f t="shared" si="0"/>
        <v>0</v>
      </c>
      <c r="J9" s="173">
        <f t="shared" si="0"/>
        <v>0</v>
      </c>
      <c r="K9" s="173">
        <f t="shared" si="0"/>
        <v>0</v>
      </c>
      <c r="L9" s="173">
        <f t="shared" si="0"/>
        <v>3602.14</v>
      </c>
    </row>
    <row r="10" spans="1:12" s="141" customFormat="1" ht="21" customHeight="1">
      <c r="A10" s="170">
        <v>208</v>
      </c>
      <c r="B10" s="170"/>
      <c r="C10" s="170"/>
      <c r="D10" s="170" t="s">
        <v>101</v>
      </c>
      <c r="E10" s="173">
        <v>21120</v>
      </c>
      <c r="F10" s="173">
        <v>21120</v>
      </c>
      <c r="G10" s="173"/>
      <c r="H10" s="173"/>
      <c r="I10" s="173"/>
      <c r="J10" s="173"/>
      <c r="K10" s="173"/>
      <c r="L10" s="173"/>
    </row>
    <row r="11" spans="1:12" s="141" customFormat="1" ht="21" customHeight="1">
      <c r="A11" s="170">
        <v>20805</v>
      </c>
      <c r="B11" s="170"/>
      <c r="C11" s="170"/>
      <c r="D11" s="170" t="s">
        <v>102</v>
      </c>
      <c r="E11" s="173">
        <v>21120</v>
      </c>
      <c r="F11" s="173">
        <v>21120</v>
      </c>
      <c r="G11" s="173"/>
      <c r="H11" s="173"/>
      <c r="I11" s="173"/>
      <c r="J11" s="173"/>
      <c r="K11" s="173"/>
      <c r="L11" s="173"/>
    </row>
    <row r="12" spans="1:12" s="141" customFormat="1" ht="21" customHeight="1">
      <c r="A12" s="170">
        <v>2080502</v>
      </c>
      <c r="B12" s="170"/>
      <c r="C12" s="170"/>
      <c r="D12" s="170" t="s">
        <v>103</v>
      </c>
      <c r="E12" s="173">
        <v>21120</v>
      </c>
      <c r="F12" s="173">
        <v>21120</v>
      </c>
      <c r="G12" s="173"/>
      <c r="H12" s="173"/>
      <c r="I12" s="173"/>
      <c r="J12" s="173"/>
      <c r="K12" s="173"/>
      <c r="L12" s="173"/>
    </row>
    <row r="13" spans="1:12" s="141" customFormat="1" ht="21" customHeight="1">
      <c r="A13" s="170">
        <v>210</v>
      </c>
      <c r="B13" s="170"/>
      <c r="C13" s="170"/>
      <c r="D13" s="170" t="s">
        <v>104</v>
      </c>
      <c r="E13" s="173">
        <v>11158347.2</v>
      </c>
      <c r="F13" s="173">
        <v>5746450.48</v>
      </c>
      <c r="G13" s="173"/>
      <c r="H13" s="173">
        <v>5408294.58</v>
      </c>
      <c r="I13" s="173"/>
      <c r="J13" s="173"/>
      <c r="K13" s="173"/>
      <c r="L13" s="173">
        <v>3602.14</v>
      </c>
    </row>
    <row r="14" spans="1:12" s="141" customFormat="1" ht="21" customHeight="1">
      <c r="A14" s="170">
        <v>21003</v>
      </c>
      <c r="B14" s="170"/>
      <c r="C14" s="170"/>
      <c r="D14" s="170" t="s">
        <v>105</v>
      </c>
      <c r="E14" s="173">
        <v>8648100.72</v>
      </c>
      <c r="F14" s="173">
        <v>3236204</v>
      </c>
      <c r="G14" s="173"/>
      <c r="H14" s="173">
        <v>5408294.58</v>
      </c>
      <c r="I14" s="173"/>
      <c r="J14" s="173"/>
      <c r="K14" s="173"/>
      <c r="L14" s="173">
        <v>3602.14</v>
      </c>
    </row>
    <row r="15" spans="1:12" ht="15">
      <c r="A15" s="170">
        <v>2100302</v>
      </c>
      <c r="B15" s="170"/>
      <c r="C15" s="170"/>
      <c r="D15" s="170" t="s">
        <v>106</v>
      </c>
      <c r="E15" s="173">
        <v>8009460.72</v>
      </c>
      <c r="F15" s="173">
        <v>2597564</v>
      </c>
      <c r="G15" s="173"/>
      <c r="H15" s="173">
        <v>5408294.58</v>
      </c>
      <c r="I15" s="173"/>
      <c r="J15" s="173"/>
      <c r="K15" s="173"/>
      <c r="L15" s="173">
        <v>3602.14</v>
      </c>
    </row>
    <row r="16" spans="1:12" ht="15">
      <c r="A16" s="247">
        <v>2100399</v>
      </c>
      <c r="B16" s="248"/>
      <c r="C16" s="249"/>
      <c r="D16" s="170" t="s">
        <v>107</v>
      </c>
      <c r="E16" s="173">
        <v>638640</v>
      </c>
      <c r="F16" s="173">
        <v>638640</v>
      </c>
      <c r="G16" s="173"/>
      <c r="H16" s="173"/>
      <c r="I16" s="173"/>
      <c r="J16" s="173"/>
      <c r="K16" s="173"/>
      <c r="L16" s="173"/>
    </row>
    <row r="17" spans="1:12" ht="15">
      <c r="A17" s="247">
        <v>21004</v>
      </c>
      <c r="B17" s="248"/>
      <c r="C17" s="249"/>
      <c r="D17" s="170" t="s">
        <v>108</v>
      </c>
      <c r="E17" s="173">
        <v>2308812.65</v>
      </c>
      <c r="F17" s="173">
        <v>2308812.65</v>
      </c>
      <c r="G17" s="173"/>
      <c r="H17" s="173"/>
      <c r="I17" s="173"/>
      <c r="J17" s="173"/>
      <c r="K17" s="173"/>
      <c r="L17" s="173"/>
    </row>
    <row r="18" spans="1:12" ht="15">
      <c r="A18" s="247">
        <v>2100408</v>
      </c>
      <c r="B18" s="248"/>
      <c r="C18" s="249"/>
      <c r="D18" s="170" t="s">
        <v>109</v>
      </c>
      <c r="E18" s="173">
        <v>2113611.65</v>
      </c>
      <c r="F18" s="173">
        <v>2113611.65</v>
      </c>
      <c r="G18" s="173"/>
      <c r="H18" s="173"/>
      <c r="I18" s="173"/>
      <c r="J18" s="173"/>
      <c r="K18" s="173"/>
      <c r="L18" s="173"/>
    </row>
    <row r="19" spans="1:12" ht="15">
      <c r="A19" s="247">
        <v>2100410</v>
      </c>
      <c r="B19" s="248"/>
      <c r="C19" s="249"/>
      <c r="D19" s="170" t="s">
        <v>110</v>
      </c>
      <c r="E19" s="173">
        <v>164259</v>
      </c>
      <c r="F19" s="173">
        <v>164259</v>
      </c>
      <c r="G19" s="173"/>
      <c r="H19" s="173"/>
      <c r="I19" s="173"/>
      <c r="J19" s="173"/>
      <c r="K19" s="173"/>
      <c r="L19" s="173"/>
    </row>
    <row r="20" spans="1:12" ht="15">
      <c r="A20" s="247">
        <v>2100499</v>
      </c>
      <c r="B20" s="248"/>
      <c r="C20" s="249"/>
      <c r="D20" s="170" t="s">
        <v>111</v>
      </c>
      <c r="E20" s="173">
        <v>30942</v>
      </c>
      <c r="F20" s="173">
        <v>30942</v>
      </c>
      <c r="G20" s="173"/>
      <c r="H20" s="173"/>
      <c r="I20" s="173"/>
      <c r="J20" s="173"/>
      <c r="K20" s="173"/>
      <c r="L20" s="173"/>
    </row>
    <row r="21" spans="1:12" ht="15">
      <c r="A21" s="247">
        <v>21011</v>
      </c>
      <c r="B21" s="248"/>
      <c r="C21" s="249"/>
      <c r="D21" s="170" t="s">
        <v>112</v>
      </c>
      <c r="E21" s="173">
        <v>201433.83</v>
      </c>
      <c r="F21" s="173">
        <v>201433.83</v>
      </c>
      <c r="G21" s="173"/>
      <c r="H21" s="173"/>
      <c r="I21" s="173"/>
      <c r="J21" s="173"/>
      <c r="K21" s="173"/>
      <c r="L21" s="173"/>
    </row>
    <row r="22" spans="1:12" ht="15">
      <c r="A22" s="247">
        <v>2101102</v>
      </c>
      <c r="B22" s="248"/>
      <c r="C22" s="249"/>
      <c r="D22" s="170" t="s">
        <v>113</v>
      </c>
      <c r="E22" s="173">
        <v>201433.83</v>
      </c>
      <c r="F22" s="173">
        <v>201433.83</v>
      </c>
      <c r="G22" s="173"/>
      <c r="H22" s="173"/>
      <c r="I22" s="173"/>
      <c r="J22" s="173"/>
      <c r="K22" s="173"/>
      <c r="L22" s="173"/>
    </row>
    <row r="23" spans="1:12" ht="26.25" customHeight="1">
      <c r="A23" s="170">
        <v>221</v>
      </c>
      <c r="B23" s="170"/>
      <c r="C23" s="170"/>
      <c r="D23" s="170" t="s">
        <v>114</v>
      </c>
      <c r="E23" s="173">
        <v>787184</v>
      </c>
      <c r="F23" s="173">
        <v>787184</v>
      </c>
      <c r="G23" s="173"/>
      <c r="H23" s="173"/>
      <c r="I23" s="173"/>
      <c r="J23" s="173"/>
      <c r="K23" s="173"/>
      <c r="L23" s="173"/>
    </row>
    <row r="24" spans="1:12" ht="26.25" customHeight="1">
      <c r="A24" s="170">
        <v>22102</v>
      </c>
      <c r="B24" s="170"/>
      <c r="C24" s="170"/>
      <c r="D24" s="170" t="s">
        <v>115</v>
      </c>
      <c r="E24" s="173">
        <v>787184</v>
      </c>
      <c r="F24" s="173">
        <v>787184</v>
      </c>
      <c r="G24" s="173"/>
      <c r="H24" s="173"/>
      <c r="I24" s="173"/>
      <c r="J24" s="173"/>
      <c r="K24" s="173"/>
      <c r="L24" s="173"/>
    </row>
    <row r="25" spans="1:12" ht="26.25" customHeight="1">
      <c r="A25" s="170">
        <v>2210201</v>
      </c>
      <c r="B25" s="170"/>
      <c r="C25" s="170"/>
      <c r="D25" s="170" t="s">
        <v>116</v>
      </c>
      <c r="E25" s="173">
        <v>787184</v>
      </c>
      <c r="F25" s="173">
        <v>787184</v>
      </c>
      <c r="G25" s="173"/>
      <c r="H25" s="173"/>
      <c r="I25" s="173"/>
      <c r="J25" s="173"/>
      <c r="K25" s="173"/>
      <c r="L25" s="173"/>
    </row>
    <row r="26" spans="1:12" ht="26.25" customHeight="1">
      <c r="A26" s="170"/>
      <c r="B26" s="170"/>
      <c r="C26" s="170"/>
      <c r="D26" s="170"/>
      <c r="E26" s="173"/>
      <c r="F26" s="173"/>
      <c r="G26" s="173"/>
      <c r="H26" s="173"/>
      <c r="I26" s="173"/>
      <c r="J26" s="173"/>
      <c r="K26" s="173"/>
      <c r="L26" s="173"/>
    </row>
    <row r="27" spans="1:12" ht="26.25" customHeight="1">
      <c r="A27" s="170"/>
      <c r="B27" s="170"/>
      <c r="C27" s="170"/>
      <c r="D27" s="170"/>
      <c r="E27" s="173"/>
      <c r="F27" s="173"/>
      <c r="G27" s="173"/>
      <c r="H27" s="173"/>
      <c r="I27" s="173"/>
      <c r="J27" s="173"/>
      <c r="K27" s="173"/>
      <c r="L27" s="173"/>
    </row>
    <row r="28" spans="1:11" ht="21" customHeight="1">
      <c r="A28" s="299" t="s">
        <v>117</v>
      </c>
      <c r="B28" s="299"/>
      <c r="C28" s="299"/>
      <c r="D28" s="299"/>
      <c r="E28" s="299"/>
      <c r="F28" s="299"/>
      <c r="G28" s="299"/>
      <c r="H28" s="299"/>
      <c r="I28" s="299"/>
      <c r="J28" s="299"/>
      <c r="K28" s="299"/>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19.5" customHeight="1"/>
    <row r="228" ht="19.5" customHeight="1"/>
    <row r="229" ht="19.5" customHeight="1"/>
    <row r="230" ht="19.5" customHeight="1"/>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1">
      <selection activeCell="M12" sqref="M12"/>
    </sheetView>
  </sheetViews>
  <sheetFormatPr defaultColWidth="9.00390625" defaultRowHeight="14.25"/>
  <cols>
    <col min="1" max="1" width="5.625" style="295" customWidth="1"/>
    <col min="2" max="3" width="6.00390625" style="295" customWidth="1"/>
    <col min="4" max="4" width="20.875" style="295" customWidth="1"/>
    <col min="5" max="10" width="15.25390625" style="295" customWidth="1"/>
    <col min="11" max="11" width="9.00390625" style="295" customWidth="1"/>
    <col min="12" max="12" width="12.75390625" style="295" bestFit="1" customWidth="1"/>
    <col min="13" max="16384" width="9.00390625" style="295" customWidth="1"/>
  </cols>
  <sheetData>
    <row r="1" spans="1:10" s="141" customFormat="1" ht="36" customHeight="1">
      <c r="A1" s="187" t="s">
        <v>118</v>
      </c>
      <c r="B1" s="187"/>
      <c r="C1" s="187"/>
      <c r="D1" s="187"/>
      <c r="E1" s="187"/>
      <c r="F1" s="187"/>
      <c r="G1" s="187"/>
      <c r="H1" s="187"/>
      <c r="I1" s="187"/>
      <c r="J1" s="187"/>
    </row>
    <row r="2" spans="1:10" s="141" customFormat="1" ht="18" customHeight="1">
      <c r="A2" s="186"/>
      <c r="B2" s="186"/>
      <c r="C2" s="186"/>
      <c r="D2" s="186"/>
      <c r="E2" s="186"/>
      <c r="F2" s="186"/>
      <c r="G2" s="186"/>
      <c r="H2" s="186"/>
      <c r="I2" s="186"/>
      <c r="J2" s="202" t="s">
        <v>119</v>
      </c>
    </row>
    <row r="3" spans="1:10" s="141" customFormat="1" ht="18" customHeight="1">
      <c r="A3" s="188" t="s">
        <v>2</v>
      </c>
      <c r="B3" s="186"/>
      <c r="C3" s="186"/>
      <c r="D3" s="186"/>
      <c r="E3" s="186"/>
      <c r="F3" s="189"/>
      <c r="G3" s="186"/>
      <c r="H3" s="186"/>
      <c r="I3" s="186"/>
      <c r="J3" s="202" t="s">
        <v>3</v>
      </c>
    </row>
    <row r="4" spans="1:10" s="141" customFormat="1" ht="18" customHeight="1">
      <c r="A4" s="296" t="s">
        <v>6</v>
      </c>
      <c r="B4" s="297"/>
      <c r="C4" s="297" t="s">
        <v>11</v>
      </c>
      <c r="D4" s="297" t="s">
        <v>11</v>
      </c>
      <c r="E4" s="191" t="s">
        <v>74</v>
      </c>
      <c r="F4" s="191" t="s">
        <v>120</v>
      </c>
      <c r="G4" s="191" t="s">
        <v>121</v>
      </c>
      <c r="H4" s="191" t="s">
        <v>122</v>
      </c>
      <c r="I4" s="191" t="s">
        <v>123</v>
      </c>
      <c r="J4" s="191" t="s">
        <v>124</v>
      </c>
    </row>
    <row r="5" spans="1:10" s="141" customFormat="1" ht="35.25" customHeight="1">
      <c r="A5" s="192" t="s">
        <v>93</v>
      </c>
      <c r="B5" s="193"/>
      <c r="C5" s="193"/>
      <c r="D5" s="199" t="s">
        <v>94</v>
      </c>
      <c r="E5" s="193"/>
      <c r="F5" s="193" t="s">
        <v>11</v>
      </c>
      <c r="G5" s="193" t="s">
        <v>11</v>
      </c>
      <c r="H5" s="193" t="s">
        <v>11</v>
      </c>
      <c r="I5" s="193" t="s">
        <v>11</v>
      </c>
      <c r="J5" s="193" t="s">
        <v>11</v>
      </c>
    </row>
    <row r="6" spans="1:10" s="141" customFormat="1" ht="18" customHeight="1">
      <c r="A6" s="192"/>
      <c r="B6" s="193" t="s">
        <v>11</v>
      </c>
      <c r="C6" s="193" t="s">
        <v>11</v>
      </c>
      <c r="D6" s="199" t="s">
        <v>11</v>
      </c>
      <c r="E6" s="193" t="s">
        <v>11</v>
      </c>
      <c r="F6" s="193" t="s">
        <v>11</v>
      </c>
      <c r="G6" s="193" t="s">
        <v>11</v>
      </c>
      <c r="H6" s="193" t="s">
        <v>11</v>
      </c>
      <c r="I6" s="193" t="s">
        <v>11</v>
      </c>
      <c r="J6" s="193" t="s">
        <v>11</v>
      </c>
    </row>
    <row r="7" spans="1:10" s="141" customFormat="1" ht="16.5" customHeight="1">
      <c r="A7" s="192"/>
      <c r="B7" s="193" t="s">
        <v>11</v>
      </c>
      <c r="C7" s="193" t="s">
        <v>11</v>
      </c>
      <c r="D7" s="199" t="s">
        <v>11</v>
      </c>
      <c r="E7" s="193" t="s">
        <v>11</v>
      </c>
      <c r="F7" s="193" t="s">
        <v>11</v>
      </c>
      <c r="G7" s="193" t="s">
        <v>11</v>
      </c>
      <c r="H7" s="193" t="s">
        <v>11</v>
      </c>
      <c r="I7" s="193" t="s">
        <v>11</v>
      </c>
      <c r="J7" s="193" t="s">
        <v>11</v>
      </c>
    </row>
    <row r="8" spans="1:10" s="141" customFormat="1" ht="21.75" customHeight="1">
      <c r="A8" s="198" t="s">
        <v>97</v>
      </c>
      <c r="B8" s="199" t="s">
        <v>98</v>
      </c>
      <c r="C8" s="199" t="s">
        <v>99</v>
      </c>
      <c r="D8" s="199" t="s">
        <v>10</v>
      </c>
      <c r="E8" s="193" t="s">
        <v>12</v>
      </c>
      <c r="F8" s="193" t="s">
        <v>13</v>
      </c>
      <c r="G8" s="193" t="s">
        <v>19</v>
      </c>
      <c r="H8" s="193" t="s">
        <v>22</v>
      </c>
      <c r="I8" s="193" t="s">
        <v>25</v>
      </c>
      <c r="J8" s="193" t="s">
        <v>28</v>
      </c>
    </row>
    <row r="9" spans="1:10" s="141" customFormat="1" ht="21.75" customHeight="1">
      <c r="A9" s="198"/>
      <c r="B9" s="199" t="s">
        <v>11</v>
      </c>
      <c r="C9" s="199" t="s">
        <v>11</v>
      </c>
      <c r="D9" s="199" t="s">
        <v>100</v>
      </c>
      <c r="E9" s="196">
        <f>E10+E13+E23</f>
        <v>10304032.94</v>
      </c>
      <c r="F9" s="196">
        <f>F10+F13+F23</f>
        <v>7684180.29</v>
      </c>
      <c r="G9" s="196">
        <f>G10+G13+G23</f>
        <v>2619852.65</v>
      </c>
      <c r="H9" s="196"/>
      <c r="I9" s="196"/>
      <c r="J9" s="196"/>
    </row>
    <row r="10" spans="1:10" s="141" customFormat="1" ht="24" customHeight="1">
      <c r="A10" s="170">
        <v>208</v>
      </c>
      <c r="B10" s="170"/>
      <c r="C10" s="170"/>
      <c r="D10" s="170" t="s">
        <v>101</v>
      </c>
      <c r="E10" s="173">
        <v>21120</v>
      </c>
      <c r="F10" s="173">
        <v>21120</v>
      </c>
      <c r="G10" s="196"/>
      <c r="H10" s="196"/>
      <c r="I10" s="196"/>
      <c r="J10" s="196"/>
    </row>
    <row r="11" spans="1:10" s="141" customFormat="1" ht="24" customHeight="1">
      <c r="A11" s="170">
        <v>20805</v>
      </c>
      <c r="B11" s="170"/>
      <c r="C11" s="170"/>
      <c r="D11" s="170" t="s">
        <v>102</v>
      </c>
      <c r="E11" s="173">
        <v>21120</v>
      </c>
      <c r="F11" s="173">
        <v>21120</v>
      </c>
      <c r="G11" s="196"/>
      <c r="H11" s="196"/>
      <c r="I11" s="196"/>
      <c r="J11" s="196"/>
    </row>
    <row r="12" spans="1:10" s="141" customFormat="1" ht="24" customHeight="1">
      <c r="A12" s="170">
        <v>2080502</v>
      </c>
      <c r="B12" s="170"/>
      <c r="C12" s="170"/>
      <c r="D12" s="170" t="s">
        <v>103</v>
      </c>
      <c r="E12" s="173">
        <v>21120</v>
      </c>
      <c r="F12" s="173">
        <v>21120</v>
      </c>
      <c r="G12" s="196"/>
      <c r="H12" s="196"/>
      <c r="I12" s="196"/>
      <c r="J12" s="196"/>
    </row>
    <row r="13" spans="1:10" s="141" customFormat="1" ht="24" customHeight="1">
      <c r="A13" s="170">
        <v>210</v>
      </c>
      <c r="B13" s="170"/>
      <c r="C13" s="170"/>
      <c r="D13" s="170" t="s">
        <v>104</v>
      </c>
      <c r="E13" s="196">
        <v>9495728.94</v>
      </c>
      <c r="F13" s="196">
        <v>6875876.29</v>
      </c>
      <c r="G13" s="196">
        <v>2619852.65</v>
      </c>
      <c r="H13" s="196"/>
      <c r="I13" s="196"/>
      <c r="J13" s="196"/>
    </row>
    <row r="14" spans="1:10" s="141" customFormat="1" ht="24" customHeight="1">
      <c r="A14" s="170">
        <v>21003</v>
      </c>
      <c r="B14" s="170"/>
      <c r="C14" s="170"/>
      <c r="D14" s="170" t="s">
        <v>105</v>
      </c>
      <c r="E14" s="196">
        <v>6985482.46</v>
      </c>
      <c r="F14" s="196">
        <v>6674442.46</v>
      </c>
      <c r="G14" s="196">
        <v>311040</v>
      </c>
      <c r="H14" s="196"/>
      <c r="I14" s="196"/>
      <c r="J14" s="196"/>
    </row>
    <row r="15" spans="1:10" s="141" customFormat="1" ht="24" customHeight="1">
      <c r="A15" s="170">
        <v>2100302</v>
      </c>
      <c r="B15" s="170"/>
      <c r="C15" s="170"/>
      <c r="D15" s="170" t="s">
        <v>125</v>
      </c>
      <c r="E15" s="196">
        <v>6346842.46</v>
      </c>
      <c r="F15" s="196">
        <v>6346842.46</v>
      </c>
      <c r="G15" s="196"/>
      <c r="H15" s="196"/>
      <c r="I15" s="196"/>
      <c r="J15" s="196"/>
    </row>
    <row r="16" spans="1:10" s="141" customFormat="1" ht="24" customHeight="1">
      <c r="A16" s="247">
        <v>2100399</v>
      </c>
      <c r="B16" s="248"/>
      <c r="C16" s="249"/>
      <c r="D16" s="170" t="s">
        <v>126</v>
      </c>
      <c r="E16" s="196">
        <v>638640</v>
      </c>
      <c r="F16" s="196">
        <v>327600</v>
      </c>
      <c r="G16" s="196">
        <v>311040</v>
      </c>
      <c r="H16" s="196"/>
      <c r="I16" s="196"/>
      <c r="J16" s="196"/>
    </row>
    <row r="17" spans="1:10" s="141" customFormat="1" ht="24" customHeight="1">
      <c r="A17" s="247">
        <v>21004</v>
      </c>
      <c r="B17" s="248"/>
      <c r="C17" s="249"/>
      <c r="D17" s="170" t="s">
        <v>108</v>
      </c>
      <c r="E17" s="173">
        <v>2308812.65</v>
      </c>
      <c r="F17" s="173"/>
      <c r="G17" s="173">
        <v>2308812.65</v>
      </c>
      <c r="H17" s="196"/>
      <c r="I17" s="196"/>
      <c r="J17" s="196"/>
    </row>
    <row r="18" spans="1:10" s="141" customFormat="1" ht="24" customHeight="1">
      <c r="A18" s="247">
        <v>2100408</v>
      </c>
      <c r="B18" s="248"/>
      <c r="C18" s="249"/>
      <c r="D18" s="170" t="s">
        <v>127</v>
      </c>
      <c r="E18" s="173">
        <v>2113611.65</v>
      </c>
      <c r="F18" s="173"/>
      <c r="G18" s="173">
        <v>2113611.65</v>
      </c>
      <c r="H18" s="196"/>
      <c r="I18" s="196"/>
      <c r="J18" s="196"/>
    </row>
    <row r="19" spans="1:10" s="141" customFormat="1" ht="24" customHeight="1">
      <c r="A19" s="247">
        <v>2100410</v>
      </c>
      <c r="B19" s="248"/>
      <c r="C19" s="249"/>
      <c r="D19" s="170" t="s">
        <v>110</v>
      </c>
      <c r="E19" s="173">
        <v>164259</v>
      </c>
      <c r="F19" s="173"/>
      <c r="G19" s="173">
        <v>164259</v>
      </c>
      <c r="H19" s="196"/>
      <c r="I19" s="196"/>
      <c r="J19" s="196"/>
    </row>
    <row r="20" spans="1:10" s="141" customFormat="1" ht="24" customHeight="1">
      <c r="A20" s="247">
        <v>2100499</v>
      </c>
      <c r="B20" s="248"/>
      <c r="C20" s="249"/>
      <c r="D20" s="170" t="s">
        <v>128</v>
      </c>
      <c r="E20" s="173">
        <v>30942</v>
      </c>
      <c r="F20" s="173"/>
      <c r="G20" s="272">
        <v>30942</v>
      </c>
      <c r="H20" s="196"/>
      <c r="I20" s="196"/>
      <c r="J20" s="196"/>
    </row>
    <row r="21" spans="1:10" s="141" customFormat="1" ht="24" customHeight="1">
      <c r="A21" s="247">
        <v>21011</v>
      </c>
      <c r="B21" s="248"/>
      <c r="C21" s="249"/>
      <c r="D21" s="170" t="s">
        <v>112</v>
      </c>
      <c r="E21" s="173">
        <v>201433.83</v>
      </c>
      <c r="F21" s="173">
        <v>201433.83</v>
      </c>
      <c r="G21" s="196"/>
      <c r="H21" s="196"/>
      <c r="I21" s="196"/>
      <c r="J21" s="196"/>
    </row>
    <row r="22" spans="1:10" s="141" customFormat="1" ht="24" customHeight="1">
      <c r="A22" s="247">
        <v>2101102</v>
      </c>
      <c r="B22" s="248"/>
      <c r="C22" s="249"/>
      <c r="D22" s="170" t="s">
        <v>129</v>
      </c>
      <c r="E22" s="173">
        <v>201433.83</v>
      </c>
      <c r="F22" s="173">
        <v>201433.83</v>
      </c>
      <c r="G22" s="196"/>
      <c r="H22" s="196"/>
      <c r="I22" s="196"/>
      <c r="J22" s="196"/>
    </row>
    <row r="23" spans="1:10" ht="24" customHeight="1">
      <c r="A23" s="170">
        <v>221</v>
      </c>
      <c r="B23" s="170"/>
      <c r="C23" s="170"/>
      <c r="D23" s="170" t="s">
        <v>114</v>
      </c>
      <c r="E23" s="173">
        <v>787184</v>
      </c>
      <c r="F23" s="173">
        <v>787184</v>
      </c>
      <c r="G23" s="196"/>
      <c r="H23" s="196"/>
      <c r="I23" s="196"/>
      <c r="J23" s="196"/>
    </row>
    <row r="24" spans="1:10" ht="24" customHeight="1">
      <c r="A24" s="170">
        <v>22102</v>
      </c>
      <c r="B24" s="170"/>
      <c r="C24" s="170"/>
      <c r="D24" s="170" t="s">
        <v>115</v>
      </c>
      <c r="E24" s="173">
        <v>787184</v>
      </c>
      <c r="F24" s="173">
        <v>787184</v>
      </c>
      <c r="G24" s="196"/>
      <c r="H24" s="196"/>
      <c r="I24" s="196"/>
      <c r="J24" s="196"/>
    </row>
    <row r="25" spans="1:10" ht="24" customHeight="1">
      <c r="A25" s="170">
        <v>2210201</v>
      </c>
      <c r="B25" s="170"/>
      <c r="C25" s="170"/>
      <c r="D25" s="170" t="s">
        <v>116</v>
      </c>
      <c r="E25" s="173">
        <v>787184</v>
      </c>
      <c r="F25" s="173">
        <v>787184</v>
      </c>
      <c r="G25" s="196"/>
      <c r="H25" s="196"/>
      <c r="I25" s="196"/>
      <c r="J25" s="196"/>
    </row>
    <row r="26" spans="1:10" s="141" customFormat="1" ht="20.25" customHeight="1">
      <c r="A26" s="298" t="s">
        <v>130</v>
      </c>
      <c r="B26" s="298"/>
      <c r="C26" s="298"/>
      <c r="D26" s="298"/>
      <c r="E26" s="298"/>
      <c r="F26" s="298"/>
      <c r="G26" s="298"/>
      <c r="H26" s="298"/>
      <c r="I26" s="298"/>
      <c r="J26" s="298"/>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19.5" customHeight="1"/>
    <row r="170" ht="19.5" customHeight="1"/>
    <row r="171" ht="19.5" customHeight="1"/>
    <row r="172" ht="19.5" customHeight="1"/>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3">
      <selection activeCell="C13" sqref="C13"/>
    </sheetView>
  </sheetViews>
  <sheetFormatPr defaultColWidth="9.00390625" defaultRowHeight="14.25"/>
  <cols>
    <col min="1" max="1" width="27.375" style="141" customWidth="1"/>
    <col min="2" max="2" width="5.375" style="141" customWidth="1"/>
    <col min="3" max="3" width="14.375" style="141" customWidth="1"/>
    <col min="4" max="4" width="45.25390625" style="141" customWidth="1"/>
    <col min="5" max="5" width="6.00390625" style="141" customWidth="1"/>
    <col min="6" max="9" width="12.25390625" style="141" customWidth="1"/>
    <col min="10" max="16384" width="9.00390625" style="141" customWidth="1"/>
  </cols>
  <sheetData>
    <row r="1" spans="1:9" ht="25.5" customHeight="1">
      <c r="A1" s="186"/>
      <c r="B1" s="186"/>
      <c r="C1" s="186"/>
      <c r="D1" s="187" t="s">
        <v>131</v>
      </c>
      <c r="E1" s="186"/>
      <c r="F1" s="186"/>
      <c r="G1" s="186"/>
      <c r="H1" s="186"/>
      <c r="I1" s="186"/>
    </row>
    <row r="2" spans="1:9" s="282" customFormat="1" ht="18" customHeight="1">
      <c r="A2" s="186"/>
      <c r="B2" s="186"/>
      <c r="C2" s="186"/>
      <c r="D2" s="186"/>
      <c r="E2" s="186"/>
      <c r="F2" s="186"/>
      <c r="G2" s="186"/>
      <c r="H2" s="186"/>
      <c r="I2" s="202" t="s">
        <v>132</v>
      </c>
    </row>
    <row r="3" spans="1:9" s="282" customFormat="1" ht="18" customHeight="1">
      <c r="A3" s="188" t="s">
        <v>2</v>
      </c>
      <c r="B3" s="186"/>
      <c r="C3" s="186"/>
      <c r="D3" s="189"/>
      <c r="E3" s="186"/>
      <c r="F3" s="186"/>
      <c r="G3" s="186"/>
      <c r="H3" s="186"/>
      <c r="I3" s="202" t="s">
        <v>3</v>
      </c>
    </row>
    <row r="4" spans="1:9" ht="18" customHeight="1">
      <c r="A4" s="283" t="s">
        <v>133</v>
      </c>
      <c r="B4" s="284"/>
      <c r="C4" s="284"/>
      <c r="D4" s="284" t="s">
        <v>134</v>
      </c>
      <c r="E4" s="284"/>
      <c r="F4" s="284" t="s">
        <v>11</v>
      </c>
      <c r="G4" s="284" t="s">
        <v>11</v>
      </c>
      <c r="H4" s="284"/>
      <c r="I4" s="284" t="s">
        <v>11</v>
      </c>
    </row>
    <row r="5" spans="1:9" ht="39.75" customHeight="1">
      <c r="A5" s="285" t="s">
        <v>135</v>
      </c>
      <c r="B5" s="286" t="s">
        <v>7</v>
      </c>
      <c r="C5" s="286" t="s">
        <v>136</v>
      </c>
      <c r="D5" s="286" t="s">
        <v>137</v>
      </c>
      <c r="E5" s="286" t="s">
        <v>7</v>
      </c>
      <c r="F5" s="287" t="s">
        <v>100</v>
      </c>
      <c r="G5" s="286" t="s">
        <v>138</v>
      </c>
      <c r="H5" s="288" t="s">
        <v>139</v>
      </c>
      <c r="I5" s="294" t="s">
        <v>140</v>
      </c>
    </row>
    <row r="6" spans="1:9" ht="18" customHeight="1">
      <c r="A6" s="285"/>
      <c r="B6" s="286" t="s">
        <v>11</v>
      </c>
      <c r="C6" s="286" t="s">
        <v>11</v>
      </c>
      <c r="D6" s="286" t="s">
        <v>11</v>
      </c>
      <c r="E6" s="286" t="s">
        <v>11</v>
      </c>
      <c r="F6" s="287" t="s">
        <v>95</v>
      </c>
      <c r="G6" s="286" t="s">
        <v>138</v>
      </c>
      <c r="H6" s="288"/>
      <c r="I6" s="294"/>
    </row>
    <row r="7" spans="1:9" ht="18" customHeight="1">
      <c r="A7" s="289" t="s">
        <v>141</v>
      </c>
      <c r="B7" s="287" t="s">
        <v>11</v>
      </c>
      <c r="C7" s="287" t="s">
        <v>12</v>
      </c>
      <c r="D7" s="287" t="s">
        <v>141</v>
      </c>
      <c r="E7" s="287" t="s">
        <v>11</v>
      </c>
      <c r="F7" s="287" t="s">
        <v>13</v>
      </c>
      <c r="G7" s="287" t="s">
        <v>19</v>
      </c>
      <c r="H7" s="287" t="s">
        <v>22</v>
      </c>
      <c r="I7" s="287" t="s">
        <v>25</v>
      </c>
    </row>
    <row r="8" spans="1:9" ht="18" customHeight="1">
      <c r="A8" s="290" t="s">
        <v>142</v>
      </c>
      <c r="B8" s="287" t="s">
        <v>12</v>
      </c>
      <c r="C8" s="196">
        <v>6554754.48</v>
      </c>
      <c r="D8" s="195" t="s">
        <v>15</v>
      </c>
      <c r="E8" s="287">
        <v>33</v>
      </c>
      <c r="F8" s="196"/>
      <c r="G8" s="196"/>
      <c r="H8" s="196"/>
      <c r="I8" s="196"/>
    </row>
    <row r="9" spans="1:9" ht="18" customHeight="1">
      <c r="A9" s="290" t="s">
        <v>143</v>
      </c>
      <c r="B9" s="287" t="s">
        <v>13</v>
      </c>
      <c r="C9" s="196"/>
      <c r="D9" s="195" t="s">
        <v>17</v>
      </c>
      <c r="E9" s="287">
        <v>34</v>
      </c>
      <c r="F9" s="196"/>
      <c r="G9" s="196"/>
      <c r="H9" s="196"/>
      <c r="I9" s="196"/>
    </row>
    <row r="10" spans="1:9" ht="18" customHeight="1">
      <c r="A10" s="290" t="s">
        <v>144</v>
      </c>
      <c r="B10" s="287" t="s">
        <v>19</v>
      </c>
      <c r="C10" s="197"/>
      <c r="D10" s="195" t="s">
        <v>20</v>
      </c>
      <c r="E10" s="287">
        <v>35</v>
      </c>
      <c r="F10" s="196"/>
      <c r="G10" s="196"/>
      <c r="H10" s="196"/>
      <c r="I10" s="196"/>
    </row>
    <row r="11" spans="1:9" ht="18" customHeight="1">
      <c r="A11" s="290" t="s">
        <v>11</v>
      </c>
      <c r="B11" s="287" t="s">
        <v>22</v>
      </c>
      <c r="C11" s="197"/>
      <c r="D11" s="195" t="s">
        <v>23</v>
      </c>
      <c r="E11" s="287">
        <v>36</v>
      </c>
      <c r="F11" s="196"/>
      <c r="G11" s="196"/>
      <c r="H11" s="196"/>
      <c r="I11" s="196"/>
    </row>
    <row r="12" spans="1:9" ht="18" customHeight="1">
      <c r="A12" s="290" t="s">
        <v>11</v>
      </c>
      <c r="B12" s="287" t="s">
        <v>25</v>
      </c>
      <c r="C12" s="197"/>
      <c r="D12" s="195" t="s">
        <v>26</v>
      </c>
      <c r="E12" s="287">
        <v>37</v>
      </c>
      <c r="F12" s="196"/>
      <c r="G12" s="196"/>
      <c r="H12" s="196"/>
      <c r="I12" s="196"/>
    </row>
    <row r="13" spans="1:9" ht="18" customHeight="1">
      <c r="A13" s="290" t="s">
        <v>11</v>
      </c>
      <c r="B13" s="287" t="s">
        <v>28</v>
      </c>
      <c r="C13" s="197"/>
      <c r="D13" s="195" t="s">
        <v>29</v>
      </c>
      <c r="E13" s="287">
        <v>38</v>
      </c>
      <c r="F13" s="196"/>
      <c r="G13" s="196"/>
      <c r="H13" s="196"/>
      <c r="I13" s="196"/>
    </row>
    <row r="14" spans="1:9" ht="18" customHeight="1">
      <c r="A14" s="290" t="s">
        <v>11</v>
      </c>
      <c r="B14" s="287" t="s">
        <v>31</v>
      </c>
      <c r="C14" s="197"/>
      <c r="D14" s="195" t="s">
        <v>32</v>
      </c>
      <c r="E14" s="287">
        <v>39</v>
      </c>
      <c r="F14" s="196"/>
      <c r="G14" s="196"/>
      <c r="H14" s="196"/>
      <c r="I14" s="196"/>
    </row>
    <row r="15" spans="1:9" ht="18" customHeight="1">
      <c r="A15" s="290" t="s">
        <v>11</v>
      </c>
      <c r="B15" s="287" t="s">
        <v>34</v>
      </c>
      <c r="C15" s="197"/>
      <c r="D15" s="195" t="s">
        <v>35</v>
      </c>
      <c r="E15" s="287">
        <v>40</v>
      </c>
      <c r="F15" s="196"/>
      <c r="G15" s="196">
        <v>21120</v>
      </c>
      <c r="H15" s="196"/>
      <c r="I15" s="196"/>
    </row>
    <row r="16" spans="1:9" ht="18" customHeight="1">
      <c r="A16" s="290" t="s">
        <v>11</v>
      </c>
      <c r="B16" s="287" t="s">
        <v>36</v>
      </c>
      <c r="C16" s="197"/>
      <c r="D16" s="195" t="s">
        <v>37</v>
      </c>
      <c r="E16" s="287">
        <v>41</v>
      </c>
      <c r="F16" s="196"/>
      <c r="G16" s="196">
        <v>5746450.48</v>
      </c>
      <c r="H16" s="196"/>
      <c r="I16" s="196"/>
    </row>
    <row r="17" spans="1:9" ht="18" customHeight="1">
      <c r="A17" s="290" t="s">
        <v>11</v>
      </c>
      <c r="B17" s="287" t="s">
        <v>38</v>
      </c>
      <c r="C17" s="197"/>
      <c r="D17" s="195" t="s">
        <v>39</v>
      </c>
      <c r="E17" s="287">
        <v>42</v>
      </c>
      <c r="F17" s="196"/>
      <c r="G17" s="196"/>
      <c r="H17" s="196"/>
      <c r="I17" s="196"/>
    </row>
    <row r="18" spans="1:9" ht="18" customHeight="1">
      <c r="A18" s="290" t="s">
        <v>11</v>
      </c>
      <c r="B18" s="287" t="s">
        <v>40</v>
      </c>
      <c r="C18" s="197"/>
      <c r="D18" s="195" t="s">
        <v>41</v>
      </c>
      <c r="E18" s="287">
        <v>43</v>
      </c>
      <c r="F18" s="196"/>
      <c r="G18" s="196"/>
      <c r="H18" s="196"/>
      <c r="I18" s="196"/>
    </row>
    <row r="19" spans="1:9" ht="18" customHeight="1">
      <c r="A19" s="290" t="s">
        <v>11</v>
      </c>
      <c r="B19" s="287" t="s">
        <v>42</v>
      </c>
      <c r="C19" s="197"/>
      <c r="D19" s="195" t="s">
        <v>43</v>
      </c>
      <c r="E19" s="287">
        <v>44</v>
      </c>
      <c r="F19" s="196"/>
      <c r="G19" s="196"/>
      <c r="H19" s="196"/>
      <c r="I19" s="196"/>
    </row>
    <row r="20" spans="1:9" ht="18" customHeight="1">
      <c r="A20" s="290" t="s">
        <v>11</v>
      </c>
      <c r="B20" s="287" t="s">
        <v>44</v>
      </c>
      <c r="C20" s="197"/>
      <c r="D20" s="195" t="s">
        <v>45</v>
      </c>
      <c r="E20" s="287">
        <v>45</v>
      </c>
      <c r="F20" s="196"/>
      <c r="G20" s="196"/>
      <c r="H20" s="196"/>
      <c r="I20" s="196"/>
    </row>
    <row r="21" spans="1:9" ht="18" customHeight="1">
      <c r="A21" s="290" t="s">
        <v>11</v>
      </c>
      <c r="B21" s="287" t="s">
        <v>46</v>
      </c>
      <c r="C21" s="197"/>
      <c r="D21" s="195" t="s">
        <v>47</v>
      </c>
      <c r="E21" s="287">
        <v>46</v>
      </c>
      <c r="F21" s="196"/>
      <c r="G21" s="196"/>
      <c r="H21" s="196"/>
      <c r="I21" s="196"/>
    </row>
    <row r="22" spans="1:9" ht="18" customHeight="1">
      <c r="A22" s="290" t="s">
        <v>11</v>
      </c>
      <c r="B22" s="287" t="s">
        <v>48</v>
      </c>
      <c r="C22" s="197"/>
      <c r="D22" s="195" t="s">
        <v>49</v>
      </c>
      <c r="E22" s="287">
        <v>47</v>
      </c>
      <c r="F22" s="196"/>
      <c r="G22" s="196"/>
      <c r="H22" s="196"/>
      <c r="I22" s="196"/>
    </row>
    <row r="23" spans="1:9" ht="18" customHeight="1">
      <c r="A23" s="290" t="s">
        <v>11</v>
      </c>
      <c r="B23" s="287" t="s">
        <v>50</v>
      </c>
      <c r="C23" s="197"/>
      <c r="D23" s="195" t="s">
        <v>51</v>
      </c>
      <c r="E23" s="287">
        <v>48</v>
      </c>
      <c r="F23" s="196"/>
      <c r="G23" s="196"/>
      <c r="H23" s="196"/>
      <c r="I23" s="196"/>
    </row>
    <row r="24" spans="1:9" ht="18" customHeight="1">
      <c r="A24" s="290" t="s">
        <v>11</v>
      </c>
      <c r="B24" s="287" t="s">
        <v>52</v>
      </c>
      <c r="C24" s="197"/>
      <c r="D24" s="195" t="s">
        <v>53</v>
      </c>
      <c r="E24" s="287">
        <v>49</v>
      </c>
      <c r="F24" s="196"/>
      <c r="G24" s="196"/>
      <c r="H24" s="196"/>
      <c r="I24" s="196"/>
    </row>
    <row r="25" spans="1:9" ht="18" customHeight="1">
      <c r="A25" s="290" t="s">
        <v>11</v>
      </c>
      <c r="B25" s="287" t="s">
        <v>54</v>
      </c>
      <c r="C25" s="197"/>
      <c r="D25" s="195" t="s">
        <v>55</v>
      </c>
      <c r="E25" s="287">
        <v>50</v>
      </c>
      <c r="F25" s="196"/>
      <c r="G25" s="196"/>
      <c r="H25" s="196"/>
      <c r="I25" s="196"/>
    </row>
    <row r="26" spans="1:9" ht="18" customHeight="1">
      <c r="A26" s="290" t="s">
        <v>11</v>
      </c>
      <c r="B26" s="287" t="s">
        <v>56</v>
      </c>
      <c r="C26" s="197"/>
      <c r="D26" s="195" t="s">
        <v>57</v>
      </c>
      <c r="E26" s="287">
        <v>51</v>
      </c>
      <c r="F26" s="196"/>
      <c r="G26" s="196">
        <v>787184</v>
      </c>
      <c r="H26" s="196"/>
      <c r="I26" s="196"/>
    </row>
    <row r="27" spans="1:9" ht="18" customHeight="1">
      <c r="A27" s="290" t="s">
        <v>11</v>
      </c>
      <c r="B27" s="287" t="s">
        <v>58</v>
      </c>
      <c r="C27" s="197"/>
      <c r="D27" s="195" t="s">
        <v>59</v>
      </c>
      <c r="E27" s="287">
        <v>52</v>
      </c>
      <c r="F27" s="196"/>
      <c r="G27" s="196"/>
      <c r="H27" s="196"/>
      <c r="I27" s="196"/>
    </row>
    <row r="28" spans="1:9" ht="18" customHeight="1">
      <c r="A28" s="290" t="s">
        <v>11</v>
      </c>
      <c r="B28" s="287" t="s">
        <v>60</v>
      </c>
      <c r="C28" s="197"/>
      <c r="D28" s="195" t="s">
        <v>61</v>
      </c>
      <c r="E28" s="287">
        <v>53</v>
      </c>
      <c r="F28" s="196"/>
      <c r="G28" s="196"/>
      <c r="H28" s="196"/>
      <c r="I28" s="196"/>
    </row>
    <row r="29" spans="1:9" ht="18" customHeight="1">
      <c r="A29" s="290" t="s">
        <v>11</v>
      </c>
      <c r="B29" s="287" t="s">
        <v>62</v>
      </c>
      <c r="C29" s="197"/>
      <c r="D29" s="195" t="s">
        <v>63</v>
      </c>
      <c r="E29" s="287">
        <v>54</v>
      </c>
      <c r="F29" s="196"/>
      <c r="G29" s="196"/>
      <c r="H29" s="196"/>
      <c r="I29" s="196"/>
    </row>
    <row r="30" spans="1:9" ht="18" customHeight="1">
      <c r="A30" s="290" t="s">
        <v>11</v>
      </c>
      <c r="B30" s="287" t="s">
        <v>64</v>
      </c>
      <c r="C30" s="197"/>
      <c r="D30" s="195" t="s">
        <v>65</v>
      </c>
      <c r="E30" s="287">
        <v>55</v>
      </c>
      <c r="F30" s="196"/>
      <c r="G30" s="196"/>
      <c r="H30" s="196"/>
      <c r="I30" s="196"/>
    </row>
    <row r="31" spans="1:9" ht="18" customHeight="1">
      <c r="A31" s="290"/>
      <c r="B31" s="287" t="s">
        <v>66</v>
      </c>
      <c r="C31" s="197"/>
      <c r="D31" s="195" t="s">
        <v>67</v>
      </c>
      <c r="E31" s="287">
        <v>56</v>
      </c>
      <c r="F31" s="196"/>
      <c r="G31" s="196"/>
      <c r="H31" s="196"/>
      <c r="I31" s="196"/>
    </row>
    <row r="32" spans="1:9" ht="18" customHeight="1">
      <c r="A32" s="290"/>
      <c r="B32" s="287" t="s">
        <v>68</v>
      </c>
      <c r="C32" s="197"/>
      <c r="D32" s="291" t="s">
        <v>69</v>
      </c>
      <c r="E32" s="287">
        <v>57</v>
      </c>
      <c r="F32" s="196"/>
      <c r="G32" s="196"/>
      <c r="H32" s="196"/>
      <c r="I32" s="196"/>
    </row>
    <row r="33" spans="1:9" ht="18" customHeight="1">
      <c r="A33" s="290"/>
      <c r="B33" s="287" t="s">
        <v>70</v>
      </c>
      <c r="C33" s="197"/>
      <c r="D33" s="291" t="s">
        <v>71</v>
      </c>
      <c r="E33" s="287">
        <v>58</v>
      </c>
      <c r="F33" s="196"/>
      <c r="G33" s="196"/>
      <c r="H33" s="196"/>
      <c r="I33" s="196"/>
    </row>
    <row r="34" spans="1:9" ht="18" customHeight="1">
      <c r="A34" s="289" t="s">
        <v>72</v>
      </c>
      <c r="B34" s="287" t="s">
        <v>73</v>
      </c>
      <c r="C34" s="196">
        <f>C8</f>
        <v>6554754.48</v>
      </c>
      <c r="D34" s="287" t="s">
        <v>74</v>
      </c>
      <c r="E34" s="287">
        <v>59</v>
      </c>
      <c r="F34" s="197"/>
      <c r="G34" s="197">
        <f>SUM(G8:G33)</f>
        <v>6554754.48</v>
      </c>
      <c r="H34" s="197"/>
      <c r="I34" s="197"/>
    </row>
    <row r="35" spans="1:9" ht="18" customHeight="1">
      <c r="A35" s="290" t="s">
        <v>145</v>
      </c>
      <c r="B35" s="287" t="s">
        <v>76</v>
      </c>
      <c r="C35" s="196"/>
      <c r="D35" s="291" t="s">
        <v>146</v>
      </c>
      <c r="E35" s="287">
        <v>60</v>
      </c>
      <c r="F35" s="197"/>
      <c r="G35" s="197"/>
      <c r="H35" s="197"/>
      <c r="I35" s="197"/>
    </row>
    <row r="36" spans="1:9" ht="17.25" customHeight="1">
      <c r="A36" s="290" t="s">
        <v>142</v>
      </c>
      <c r="B36" s="287" t="s">
        <v>79</v>
      </c>
      <c r="C36" s="196"/>
      <c r="D36" s="291"/>
      <c r="E36" s="287">
        <v>61</v>
      </c>
      <c r="F36" s="197"/>
      <c r="G36" s="197"/>
      <c r="H36" s="197"/>
      <c r="I36" s="197"/>
    </row>
    <row r="37" spans="1:9" ht="17.25" customHeight="1">
      <c r="A37" s="290" t="s">
        <v>143</v>
      </c>
      <c r="B37" s="287" t="s">
        <v>82</v>
      </c>
      <c r="C37" s="196"/>
      <c r="D37" s="291" t="s">
        <v>11</v>
      </c>
      <c r="E37" s="287">
        <v>62</v>
      </c>
      <c r="F37" s="197"/>
      <c r="G37" s="197"/>
      <c r="H37" s="197"/>
      <c r="I37" s="197"/>
    </row>
    <row r="38" spans="1:9" ht="15">
      <c r="A38" s="290" t="s">
        <v>144</v>
      </c>
      <c r="B38" s="287" t="s">
        <v>147</v>
      </c>
      <c r="C38" s="196"/>
      <c r="D38" s="291"/>
      <c r="E38" s="287">
        <v>63</v>
      </c>
      <c r="F38" s="197"/>
      <c r="G38" s="197"/>
      <c r="H38" s="197"/>
      <c r="I38" s="197"/>
    </row>
    <row r="39" spans="1:9" s="141" customFormat="1" ht="17.25" customHeight="1">
      <c r="A39" s="289" t="s">
        <v>81</v>
      </c>
      <c r="B39" s="287" t="s">
        <v>148</v>
      </c>
      <c r="C39" s="196">
        <f>C34</f>
        <v>6554754.48</v>
      </c>
      <c r="D39" s="287" t="s">
        <v>81</v>
      </c>
      <c r="E39" s="287">
        <v>64</v>
      </c>
      <c r="F39" s="196"/>
      <c r="G39" s="196">
        <f>G34</f>
        <v>6554754.48</v>
      </c>
      <c r="H39" s="196"/>
      <c r="I39" s="196"/>
    </row>
    <row r="40" spans="1:9" ht="15">
      <c r="A40" s="292" t="s">
        <v>149</v>
      </c>
      <c r="B40" s="293"/>
      <c r="C40" s="293"/>
      <c r="D40" s="293"/>
      <c r="E40" s="293"/>
      <c r="F40" s="293"/>
      <c r="G40" s="293"/>
      <c r="H40" s="293"/>
      <c r="I40" s="293"/>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workbookViewId="0" topLeftCell="A13">
      <selection activeCell="J29" sqref="J29"/>
    </sheetView>
  </sheetViews>
  <sheetFormatPr defaultColWidth="9.00390625" defaultRowHeight="14.25" customHeight="1"/>
  <cols>
    <col min="1" max="3" width="3.75390625" style="231" customWidth="1"/>
    <col min="4" max="4" width="22.00390625" style="231" customWidth="1"/>
    <col min="5" max="6" width="8.25390625" style="231" customWidth="1"/>
    <col min="7" max="7" width="9.375" style="231" customWidth="1"/>
    <col min="8" max="8" width="15.25390625" style="231" customWidth="1"/>
    <col min="9" max="9" width="13.875" style="231" customWidth="1"/>
    <col min="10" max="10" width="12.75390625" style="231" customWidth="1"/>
    <col min="11" max="11" width="11.75390625" style="231" customWidth="1"/>
    <col min="12" max="12" width="11.875" style="231" customWidth="1"/>
    <col min="13" max="13" width="12.375" style="231" customWidth="1"/>
    <col min="14" max="14" width="11.75390625" style="231" customWidth="1"/>
    <col min="15" max="15" width="13.75390625" style="231" customWidth="1"/>
    <col min="16" max="20" width="8.25390625" style="231" customWidth="1"/>
    <col min="21" max="16384" width="9.00390625" style="231" customWidth="1"/>
  </cols>
  <sheetData>
    <row r="1" spans="1:20" ht="36" customHeight="1">
      <c r="A1" s="232" t="s">
        <v>150</v>
      </c>
      <c r="B1" s="232"/>
      <c r="C1" s="232"/>
      <c r="D1" s="232"/>
      <c r="E1" s="232"/>
      <c r="F1" s="232"/>
      <c r="G1" s="232"/>
      <c r="H1" s="232"/>
      <c r="I1" s="232"/>
      <c r="J1" s="232"/>
      <c r="K1" s="232"/>
      <c r="L1" s="232"/>
      <c r="M1" s="232"/>
      <c r="N1" s="232"/>
      <c r="O1" s="232"/>
      <c r="P1" s="232"/>
      <c r="Q1" s="232"/>
      <c r="R1" s="232"/>
      <c r="S1" s="232"/>
      <c r="T1" s="232"/>
    </row>
    <row r="2" spans="1:20" ht="19.5" customHeight="1">
      <c r="A2" s="233"/>
      <c r="B2" s="233"/>
      <c r="C2" s="233"/>
      <c r="D2" s="233"/>
      <c r="E2" s="233"/>
      <c r="F2" s="233"/>
      <c r="G2" s="233"/>
      <c r="H2" s="233"/>
      <c r="I2" s="233"/>
      <c r="J2" s="233"/>
      <c r="K2" s="233"/>
      <c r="L2" s="233"/>
      <c r="M2" s="233"/>
      <c r="N2" s="233"/>
      <c r="O2" s="233"/>
      <c r="P2" s="256"/>
      <c r="Q2" s="274"/>
      <c r="R2" s="274"/>
      <c r="S2" s="47" t="s">
        <v>151</v>
      </c>
      <c r="T2" s="47"/>
    </row>
    <row r="3" spans="1:20" s="227" customFormat="1" ht="19.5" customHeight="1">
      <c r="A3" s="234" t="s">
        <v>2</v>
      </c>
      <c r="B3" s="234"/>
      <c r="C3" s="234"/>
      <c r="D3" s="234"/>
      <c r="E3" s="235"/>
      <c r="F3" s="235"/>
      <c r="G3" s="235"/>
      <c r="H3" s="235"/>
      <c r="I3" s="257"/>
      <c r="J3" s="258"/>
      <c r="K3" s="259"/>
      <c r="L3" s="259"/>
      <c r="M3" s="259"/>
      <c r="N3" s="260"/>
      <c r="O3" s="260"/>
      <c r="P3" s="261"/>
      <c r="Q3" s="275"/>
      <c r="R3" s="275"/>
      <c r="S3" s="212" t="s">
        <v>152</v>
      </c>
      <c r="T3" s="212"/>
    </row>
    <row r="4" spans="1:20" s="228" customFormat="1" ht="39.75" customHeight="1">
      <c r="A4" s="236" t="s">
        <v>6</v>
      </c>
      <c r="B4" s="236"/>
      <c r="C4" s="236"/>
      <c r="D4" s="236"/>
      <c r="E4" s="236" t="s">
        <v>153</v>
      </c>
      <c r="F4" s="236"/>
      <c r="G4" s="236"/>
      <c r="H4" s="237" t="s">
        <v>154</v>
      </c>
      <c r="I4" s="262"/>
      <c r="J4" s="263"/>
      <c r="K4" s="236" t="s">
        <v>155</v>
      </c>
      <c r="L4" s="236"/>
      <c r="M4" s="236"/>
      <c r="N4" s="236"/>
      <c r="O4" s="236"/>
      <c r="P4" s="264" t="s">
        <v>80</v>
      </c>
      <c r="Q4" s="264"/>
      <c r="R4" s="264"/>
      <c r="S4" s="264"/>
      <c r="T4" s="264"/>
    </row>
    <row r="5" spans="1:20" s="229" customFormat="1" ht="26.25" customHeight="1">
      <c r="A5" s="238" t="s">
        <v>156</v>
      </c>
      <c r="B5" s="239"/>
      <c r="C5" s="240"/>
      <c r="D5" s="241" t="s">
        <v>94</v>
      </c>
      <c r="E5" s="241" t="s">
        <v>100</v>
      </c>
      <c r="F5" s="241" t="s">
        <v>157</v>
      </c>
      <c r="G5" s="241" t="s">
        <v>158</v>
      </c>
      <c r="H5" s="242" t="s">
        <v>100</v>
      </c>
      <c r="I5" s="265" t="s">
        <v>120</v>
      </c>
      <c r="J5" s="241" t="s">
        <v>121</v>
      </c>
      <c r="K5" s="266" t="s">
        <v>100</v>
      </c>
      <c r="L5" s="250" t="s">
        <v>120</v>
      </c>
      <c r="M5" s="251"/>
      <c r="N5" s="267"/>
      <c r="O5" s="236" t="s">
        <v>121</v>
      </c>
      <c r="P5" s="268" t="s">
        <v>100</v>
      </c>
      <c r="Q5" s="264" t="s">
        <v>157</v>
      </c>
      <c r="R5" s="276" t="s">
        <v>158</v>
      </c>
      <c r="S5" s="277"/>
      <c r="T5" s="278"/>
    </row>
    <row r="6" spans="1:20" s="229" customFormat="1" ht="36" customHeight="1">
      <c r="A6" s="243"/>
      <c r="B6" s="244"/>
      <c r="C6" s="245"/>
      <c r="D6" s="246"/>
      <c r="E6" s="246"/>
      <c r="F6" s="246"/>
      <c r="G6" s="246"/>
      <c r="H6" s="182"/>
      <c r="I6" s="269"/>
      <c r="J6" s="246"/>
      <c r="K6" s="266"/>
      <c r="L6" s="182" t="s">
        <v>95</v>
      </c>
      <c r="M6" s="182" t="s">
        <v>159</v>
      </c>
      <c r="N6" s="182" t="s">
        <v>160</v>
      </c>
      <c r="O6" s="236"/>
      <c r="P6" s="268"/>
      <c r="Q6" s="264"/>
      <c r="R6" s="182" t="s">
        <v>95</v>
      </c>
      <c r="S6" s="279" t="s">
        <v>161</v>
      </c>
      <c r="T6" s="280" t="s">
        <v>162</v>
      </c>
    </row>
    <row r="7" spans="1:20" s="229" customFormat="1" ht="22.5" customHeight="1">
      <c r="A7" s="236" t="s">
        <v>97</v>
      </c>
      <c r="B7" s="236" t="s">
        <v>98</v>
      </c>
      <c r="C7" s="236" t="s">
        <v>99</v>
      </c>
      <c r="D7" s="236" t="s">
        <v>10</v>
      </c>
      <c r="E7" s="236">
        <v>1</v>
      </c>
      <c r="F7" s="236">
        <v>2</v>
      </c>
      <c r="G7" s="236">
        <v>3</v>
      </c>
      <c r="H7" s="236">
        <v>4</v>
      </c>
      <c r="I7" s="236">
        <v>5</v>
      </c>
      <c r="J7" s="236">
        <v>6</v>
      </c>
      <c r="K7" s="236">
        <v>7</v>
      </c>
      <c r="L7" s="236">
        <v>8</v>
      </c>
      <c r="M7" s="236">
        <v>9</v>
      </c>
      <c r="N7" s="236">
        <v>10</v>
      </c>
      <c r="O7" s="236">
        <v>11</v>
      </c>
      <c r="P7" s="236">
        <v>12</v>
      </c>
      <c r="Q7" s="236">
        <v>13</v>
      </c>
      <c r="R7" s="236">
        <v>14</v>
      </c>
      <c r="S7" s="236">
        <v>15</v>
      </c>
      <c r="T7" s="236">
        <v>16</v>
      </c>
    </row>
    <row r="8" spans="1:20" s="229" customFormat="1" ht="22.5" customHeight="1">
      <c r="A8" s="236"/>
      <c r="B8" s="236"/>
      <c r="C8" s="236"/>
      <c r="D8" s="236" t="s">
        <v>100</v>
      </c>
      <c r="E8" s="236"/>
      <c r="F8" s="236"/>
      <c r="G8" s="236"/>
      <c r="H8" s="173">
        <v>6554754.48</v>
      </c>
      <c r="I8" s="270">
        <v>3934901.83</v>
      </c>
      <c r="J8" s="270">
        <v>2619852.65</v>
      </c>
      <c r="K8" s="173">
        <v>6554754.48</v>
      </c>
      <c r="L8" s="270">
        <v>3934901.83</v>
      </c>
      <c r="M8" s="270">
        <v>3607301.83</v>
      </c>
      <c r="N8" s="270">
        <v>327600</v>
      </c>
      <c r="O8" s="270">
        <v>2619852.65</v>
      </c>
      <c r="P8" s="268"/>
      <c r="Q8" s="268"/>
      <c r="R8" s="268"/>
      <c r="S8" s="268"/>
      <c r="T8" s="268"/>
    </row>
    <row r="9" spans="1:20" s="229" customFormat="1" ht="22.5" customHeight="1">
      <c r="A9" s="170">
        <v>208</v>
      </c>
      <c r="B9" s="170"/>
      <c r="C9" s="170"/>
      <c r="D9" s="170" t="s">
        <v>101</v>
      </c>
      <c r="E9" s="236"/>
      <c r="F9" s="236"/>
      <c r="G9" s="236"/>
      <c r="H9" s="173">
        <v>21120</v>
      </c>
      <c r="I9" s="173">
        <v>21120</v>
      </c>
      <c r="J9" s="270">
        <v>0</v>
      </c>
      <c r="K9" s="173">
        <v>21120</v>
      </c>
      <c r="L9" s="173">
        <v>21120</v>
      </c>
      <c r="M9" s="173">
        <v>21120</v>
      </c>
      <c r="N9" s="271">
        <v>0</v>
      </c>
      <c r="O9" s="270">
        <v>0</v>
      </c>
      <c r="P9" s="268"/>
      <c r="Q9" s="268"/>
      <c r="R9" s="268"/>
      <c r="S9" s="268"/>
      <c r="T9" s="268"/>
    </row>
    <row r="10" spans="1:20" s="229" customFormat="1" ht="22.5" customHeight="1">
      <c r="A10" s="170">
        <v>20805</v>
      </c>
      <c r="B10" s="170"/>
      <c r="C10" s="170"/>
      <c r="D10" s="170" t="s">
        <v>102</v>
      </c>
      <c r="E10" s="236"/>
      <c r="F10" s="236"/>
      <c r="G10" s="236"/>
      <c r="H10" s="173">
        <v>21120</v>
      </c>
      <c r="I10" s="270">
        <v>21120</v>
      </c>
      <c r="J10" s="270">
        <v>0</v>
      </c>
      <c r="K10" s="173">
        <v>21120</v>
      </c>
      <c r="L10" s="270">
        <v>21120</v>
      </c>
      <c r="M10" s="270">
        <v>21120</v>
      </c>
      <c r="N10" s="270">
        <v>0</v>
      </c>
      <c r="O10" s="270">
        <v>0</v>
      </c>
      <c r="P10" s="268"/>
      <c r="Q10" s="268"/>
      <c r="R10" s="268"/>
      <c r="S10" s="268"/>
      <c r="T10" s="268"/>
    </row>
    <row r="11" spans="1:20" s="229" customFormat="1" ht="22.5" customHeight="1">
      <c r="A11" s="170">
        <v>2080502</v>
      </c>
      <c r="B11" s="170"/>
      <c r="C11" s="170"/>
      <c r="D11" s="170" t="s">
        <v>103</v>
      </c>
      <c r="E11" s="236"/>
      <c r="F11" s="236"/>
      <c r="G11" s="236"/>
      <c r="H11" s="173">
        <v>21120</v>
      </c>
      <c r="I11" s="270">
        <v>21120</v>
      </c>
      <c r="J11" s="270">
        <v>0</v>
      </c>
      <c r="K11" s="173">
        <v>21120</v>
      </c>
      <c r="L11" s="270">
        <v>21120</v>
      </c>
      <c r="M11" s="270">
        <v>21120</v>
      </c>
      <c r="N11" s="270">
        <v>0</v>
      </c>
      <c r="O11" s="270">
        <v>0</v>
      </c>
      <c r="P11" s="268"/>
      <c r="Q11" s="268"/>
      <c r="R11" s="268"/>
      <c r="S11" s="268"/>
      <c r="T11" s="268"/>
    </row>
    <row r="12" spans="1:20" s="229" customFormat="1" ht="22.5" customHeight="1">
      <c r="A12" s="170">
        <v>210</v>
      </c>
      <c r="B12" s="170"/>
      <c r="C12" s="170"/>
      <c r="D12" s="170" t="s">
        <v>104</v>
      </c>
      <c r="E12" s="236"/>
      <c r="F12" s="236"/>
      <c r="G12" s="236"/>
      <c r="H12" s="173">
        <v>5746450.48</v>
      </c>
      <c r="I12" s="270">
        <v>3126597.83</v>
      </c>
      <c r="J12" s="196">
        <v>2619852.65</v>
      </c>
      <c r="K12" s="173">
        <v>5746450.48</v>
      </c>
      <c r="L12" s="270">
        <v>3126597.83</v>
      </c>
      <c r="M12" s="270">
        <v>2798997.83</v>
      </c>
      <c r="N12" s="270">
        <v>327600</v>
      </c>
      <c r="O12" s="196">
        <v>2619852.65</v>
      </c>
      <c r="P12" s="268"/>
      <c r="Q12" s="268"/>
      <c r="R12" s="268"/>
      <c r="S12" s="268"/>
      <c r="T12" s="268"/>
    </row>
    <row r="13" spans="1:20" s="229" customFormat="1" ht="22.5" customHeight="1">
      <c r="A13" s="170">
        <v>21003</v>
      </c>
      <c r="B13" s="170"/>
      <c r="C13" s="170"/>
      <c r="D13" s="170" t="s">
        <v>105</v>
      </c>
      <c r="E13" s="236"/>
      <c r="F13" s="236"/>
      <c r="G13" s="236"/>
      <c r="H13" s="173">
        <v>3236204</v>
      </c>
      <c r="I13" s="270">
        <v>2925164</v>
      </c>
      <c r="J13" s="196">
        <v>311040</v>
      </c>
      <c r="K13" s="173">
        <v>3236204</v>
      </c>
      <c r="L13" s="270">
        <v>2925164</v>
      </c>
      <c r="M13" s="270">
        <v>2597564</v>
      </c>
      <c r="N13" s="270">
        <v>327600</v>
      </c>
      <c r="O13" s="196">
        <v>311040</v>
      </c>
      <c r="P13" s="268"/>
      <c r="Q13" s="268"/>
      <c r="R13" s="268"/>
      <c r="S13" s="268"/>
      <c r="T13" s="268"/>
    </row>
    <row r="14" spans="1:20" s="229" customFormat="1" ht="22.5" customHeight="1">
      <c r="A14" s="170">
        <v>2100302</v>
      </c>
      <c r="B14" s="170"/>
      <c r="C14" s="170"/>
      <c r="D14" s="170" t="s">
        <v>125</v>
      </c>
      <c r="E14" s="236"/>
      <c r="F14" s="236"/>
      <c r="G14" s="236"/>
      <c r="H14" s="173">
        <v>2597564</v>
      </c>
      <c r="I14" s="270">
        <v>2597564</v>
      </c>
      <c r="J14" s="196">
        <v>0</v>
      </c>
      <c r="K14" s="173">
        <v>2597564</v>
      </c>
      <c r="L14" s="270">
        <v>2597564</v>
      </c>
      <c r="M14" s="270">
        <v>2597564</v>
      </c>
      <c r="N14" s="270">
        <v>0</v>
      </c>
      <c r="O14" s="196">
        <v>0</v>
      </c>
      <c r="P14" s="268"/>
      <c r="Q14" s="268"/>
      <c r="R14" s="268"/>
      <c r="S14" s="268"/>
      <c r="T14" s="268"/>
    </row>
    <row r="15" spans="1:20" s="229" customFormat="1" ht="22.5" customHeight="1">
      <c r="A15" s="247">
        <v>2100399</v>
      </c>
      <c r="B15" s="248"/>
      <c r="C15" s="249"/>
      <c r="D15" s="170" t="s">
        <v>126</v>
      </c>
      <c r="E15" s="236"/>
      <c r="F15" s="236"/>
      <c r="G15" s="236"/>
      <c r="H15" s="173">
        <v>638640</v>
      </c>
      <c r="I15" s="270">
        <v>327600</v>
      </c>
      <c r="J15" s="196">
        <v>311040</v>
      </c>
      <c r="K15" s="173">
        <v>638640</v>
      </c>
      <c r="L15" s="270">
        <v>327600</v>
      </c>
      <c r="M15" s="270">
        <v>0</v>
      </c>
      <c r="N15" s="270">
        <v>327600</v>
      </c>
      <c r="O15" s="196">
        <v>311040</v>
      </c>
      <c r="P15" s="268"/>
      <c r="Q15" s="268"/>
      <c r="R15" s="268"/>
      <c r="S15" s="268"/>
      <c r="T15" s="268"/>
    </row>
    <row r="16" spans="1:20" s="229" customFormat="1" ht="22.5" customHeight="1">
      <c r="A16" s="247">
        <v>21004</v>
      </c>
      <c r="B16" s="248"/>
      <c r="C16" s="249"/>
      <c r="D16" s="170" t="s">
        <v>108</v>
      </c>
      <c r="E16" s="236"/>
      <c r="F16" s="236"/>
      <c r="G16" s="236"/>
      <c r="H16" s="173">
        <v>2308812.65</v>
      </c>
      <c r="I16" s="270">
        <v>0</v>
      </c>
      <c r="J16" s="173">
        <v>2308812.65</v>
      </c>
      <c r="K16" s="173">
        <v>2308812.65</v>
      </c>
      <c r="L16" s="270">
        <v>0</v>
      </c>
      <c r="M16" s="270">
        <v>0</v>
      </c>
      <c r="N16" s="270">
        <v>0</v>
      </c>
      <c r="O16" s="173">
        <v>2308812.65</v>
      </c>
      <c r="P16" s="268"/>
      <c r="Q16" s="268"/>
      <c r="R16" s="268"/>
      <c r="S16" s="268"/>
      <c r="T16" s="268"/>
    </row>
    <row r="17" spans="1:20" s="229" customFormat="1" ht="22.5" customHeight="1">
      <c r="A17" s="247">
        <v>2100408</v>
      </c>
      <c r="B17" s="248"/>
      <c r="C17" s="249"/>
      <c r="D17" s="170" t="s">
        <v>127</v>
      </c>
      <c r="E17" s="236"/>
      <c r="F17" s="236"/>
      <c r="G17" s="236"/>
      <c r="H17" s="173">
        <v>2113611.65</v>
      </c>
      <c r="I17" s="270">
        <v>0</v>
      </c>
      <c r="J17" s="173">
        <v>2113611.65</v>
      </c>
      <c r="K17" s="173">
        <v>2113611.65</v>
      </c>
      <c r="L17" s="270">
        <v>0</v>
      </c>
      <c r="M17" s="270">
        <v>0</v>
      </c>
      <c r="N17" s="270">
        <v>0</v>
      </c>
      <c r="O17" s="173">
        <v>2113611.65</v>
      </c>
      <c r="P17" s="268"/>
      <c r="Q17" s="268"/>
      <c r="R17" s="268"/>
      <c r="S17" s="268"/>
      <c r="T17" s="268"/>
    </row>
    <row r="18" spans="1:20" s="229" customFormat="1" ht="22.5" customHeight="1">
      <c r="A18" s="247">
        <v>2100410</v>
      </c>
      <c r="B18" s="248"/>
      <c r="C18" s="249"/>
      <c r="D18" s="170" t="s">
        <v>110</v>
      </c>
      <c r="E18" s="236"/>
      <c r="F18" s="236"/>
      <c r="G18" s="236"/>
      <c r="H18" s="173">
        <v>164259</v>
      </c>
      <c r="I18" s="270">
        <v>0</v>
      </c>
      <c r="J18" s="173">
        <v>164259</v>
      </c>
      <c r="K18" s="173">
        <v>164259</v>
      </c>
      <c r="L18" s="270">
        <v>0</v>
      </c>
      <c r="M18" s="270">
        <v>0</v>
      </c>
      <c r="N18" s="270">
        <v>0</v>
      </c>
      <c r="O18" s="173">
        <v>164259</v>
      </c>
      <c r="P18" s="268"/>
      <c r="Q18" s="268"/>
      <c r="R18" s="268"/>
      <c r="S18" s="268"/>
      <c r="T18" s="268"/>
    </row>
    <row r="19" spans="1:20" s="229" customFormat="1" ht="22.5" customHeight="1">
      <c r="A19" s="247">
        <v>2100499</v>
      </c>
      <c r="B19" s="248"/>
      <c r="C19" s="249"/>
      <c r="D19" s="170" t="s">
        <v>128</v>
      </c>
      <c r="E19" s="170"/>
      <c r="F19" s="236"/>
      <c r="G19" s="236"/>
      <c r="H19" s="173">
        <v>30942</v>
      </c>
      <c r="I19" s="270">
        <v>0</v>
      </c>
      <c r="J19" s="272">
        <v>30942</v>
      </c>
      <c r="K19" s="173">
        <v>30942</v>
      </c>
      <c r="L19" s="270">
        <v>0</v>
      </c>
      <c r="M19" s="270">
        <v>0</v>
      </c>
      <c r="N19" s="270">
        <v>0</v>
      </c>
      <c r="O19" s="272">
        <v>30942</v>
      </c>
      <c r="P19" s="268"/>
      <c r="Q19" s="268"/>
      <c r="R19" s="268"/>
      <c r="S19" s="268"/>
      <c r="T19" s="268"/>
    </row>
    <row r="20" spans="1:20" s="229" customFormat="1" ht="22.5" customHeight="1">
      <c r="A20" s="247">
        <v>21011</v>
      </c>
      <c r="B20" s="248"/>
      <c r="C20" s="249"/>
      <c r="D20" s="170" t="s">
        <v>112</v>
      </c>
      <c r="E20" s="236"/>
      <c r="F20" s="236"/>
      <c r="G20" s="236"/>
      <c r="H20" s="173">
        <v>201433.83</v>
      </c>
      <c r="I20" s="173">
        <v>201433.83</v>
      </c>
      <c r="J20" s="196">
        <v>0</v>
      </c>
      <c r="K20" s="173">
        <v>201433.83</v>
      </c>
      <c r="L20" s="173">
        <v>201433.83</v>
      </c>
      <c r="M20" s="173">
        <v>201433.83</v>
      </c>
      <c r="N20" s="270">
        <v>0</v>
      </c>
      <c r="O20" s="196">
        <v>0</v>
      </c>
      <c r="P20" s="268"/>
      <c r="Q20" s="268"/>
      <c r="R20" s="268"/>
      <c r="S20" s="268"/>
      <c r="T20" s="268"/>
    </row>
    <row r="21" spans="1:20" s="229" customFormat="1" ht="21.75" customHeight="1">
      <c r="A21" s="247">
        <v>2101102</v>
      </c>
      <c r="B21" s="248"/>
      <c r="C21" s="249"/>
      <c r="D21" s="170" t="s">
        <v>129</v>
      </c>
      <c r="E21" s="236"/>
      <c r="F21" s="236"/>
      <c r="G21" s="236"/>
      <c r="H21" s="173">
        <v>201433.83</v>
      </c>
      <c r="I21" s="173">
        <v>201433.83</v>
      </c>
      <c r="J21" s="196">
        <v>0</v>
      </c>
      <c r="K21" s="173">
        <v>201433.83</v>
      </c>
      <c r="L21" s="173">
        <v>201433.83</v>
      </c>
      <c r="M21" s="173">
        <v>201433.83</v>
      </c>
      <c r="N21" s="270">
        <v>0</v>
      </c>
      <c r="O21" s="196">
        <v>0</v>
      </c>
      <c r="P21" s="268"/>
      <c r="Q21" s="268"/>
      <c r="R21" s="268"/>
      <c r="S21" s="268"/>
      <c r="T21" s="268"/>
    </row>
    <row r="22" spans="1:20" s="229" customFormat="1" ht="21.75" customHeight="1">
      <c r="A22" s="170">
        <v>221</v>
      </c>
      <c r="B22" s="170"/>
      <c r="C22" s="170"/>
      <c r="D22" s="170" t="s">
        <v>114</v>
      </c>
      <c r="E22" s="236"/>
      <c r="F22" s="236"/>
      <c r="G22" s="236"/>
      <c r="H22" s="173">
        <v>787184</v>
      </c>
      <c r="I22" s="173">
        <v>787184</v>
      </c>
      <c r="J22" s="270">
        <v>0</v>
      </c>
      <c r="K22" s="173">
        <v>787184</v>
      </c>
      <c r="L22" s="173">
        <v>787184</v>
      </c>
      <c r="M22" s="173">
        <v>787184</v>
      </c>
      <c r="N22" s="270">
        <v>0</v>
      </c>
      <c r="O22" s="270">
        <v>0</v>
      </c>
      <c r="P22" s="268"/>
      <c r="Q22" s="268"/>
      <c r="R22" s="268"/>
      <c r="S22" s="268"/>
      <c r="T22" s="268"/>
    </row>
    <row r="23" spans="1:20" s="229" customFormat="1" ht="21.75" customHeight="1">
      <c r="A23" s="170">
        <v>22102</v>
      </c>
      <c r="B23" s="170"/>
      <c r="C23" s="170"/>
      <c r="D23" s="170" t="s">
        <v>115</v>
      </c>
      <c r="E23" s="236"/>
      <c r="F23" s="236"/>
      <c r="G23" s="236"/>
      <c r="H23" s="173">
        <v>787184</v>
      </c>
      <c r="I23" s="173">
        <v>787184</v>
      </c>
      <c r="J23" s="270">
        <v>0</v>
      </c>
      <c r="K23" s="173">
        <v>787184</v>
      </c>
      <c r="L23" s="173">
        <v>787184</v>
      </c>
      <c r="M23" s="173">
        <v>787184</v>
      </c>
      <c r="N23" s="270">
        <v>0</v>
      </c>
      <c r="O23" s="270">
        <v>0</v>
      </c>
      <c r="P23" s="268"/>
      <c r="Q23" s="268"/>
      <c r="R23" s="268"/>
      <c r="S23" s="268"/>
      <c r="T23" s="268"/>
    </row>
    <row r="24" spans="1:20" s="229" customFormat="1" ht="21.75" customHeight="1">
      <c r="A24" s="170">
        <v>2210201</v>
      </c>
      <c r="B24" s="170"/>
      <c r="C24" s="170"/>
      <c r="D24" s="170" t="s">
        <v>116</v>
      </c>
      <c r="E24" s="236"/>
      <c r="F24" s="236"/>
      <c r="G24" s="236"/>
      <c r="H24" s="173">
        <v>787184</v>
      </c>
      <c r="I24" s="173">
        <v>787184</v>
      </c>
      <c r="J24" s="270">
        <v>0</v>
      </c>
      <c r="K24" s="173">
        <v>787184</v>
      </c>
      <c r="L24" s="173">
        <v>787184</v>
      </c>
      <c r="M24" s="173">
        <v>787184</v>
      </c>
      <c r="N24" s="270">
        <v>0</v>
      </c>
      <c r="O24" s="270">
        <v>0</v>
      </c>
      <c r="P24" s="268"/>
      <c r="Q24" s="268"/>
      <c r="R24" s="268"/>
      <c r="S24" s="268"/>
      <c r="T24" s="268"/>
    </row>
    <row r="25" spans="1:20" s="229" customFormat="1" ht="21.75" customHeight="1">
      <c r="A25" s="250"/>
      <c r="B25" s="251"/>
      <c r="C25" s="252"/>
      <c r="D25" s="236"/>
      <c r="E25" s="236"/>
      <c r="F25" s="236"/>
      <c r="G25" s="236"/>
      <c r="H25" s="253"/>
      <c r="I25" s="253"/>
      <c r="J25" s="253"/>
      <c r="K25" s="253"/>
      <c r="L25" s="253"/>
      <c r="M25" s="253"/>
      <c r="N25" s="253"/>
      <c r="O25" s="253"/>
      <c r="P25" s="268"/>
      <c r="Q25" s="268"/>
      <c r="R25" s="268"/>
      <c r="S25" s="268"/>
      <c r="T25" s="268"/>
    </row>
    <row r="26" spans="1:19" s="230" customFormat="1" ht="24" customHeight="1">
      <c r="A26" s="254" t="s">
        <v>163</v>
      </c>
      <c r="B26" s="255"/>
      <c r="C26" s="255"/>
      <c r="D26" s="255"/>
      <c r="E26" s="255"/>
      <c r="F26" s="255"/>
      <c r="G26" s="255"/>
      <c r="H26" s="255"/>
      <c r="I26" s="255"/>
      <c r="J26" s="255"/>
      <c r="K26" s="273"/>
      <c r="L26" s="273"/>
      <c r="M26" s="273"/>
      <c r="N26" s="273"/>
      <c r="O26" s="273"/>
      <c r="P26" s="273"/>
      <c r="Q26" s="273"/>
      <c r="R26" s="273"/>
      <c r="S26" s="273"/>
    </row>
    <row r="29" spans="17:18" ht="14.25" customHeight="1">
      <c r="Q29" s="281"/>
      <c r="R29" s="281"/>
    </row>
  </sheetData>
  <sheetProtection/>
  <mergeCells count="45">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S26"/>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9">
      <selection activeCell="C17" sqref="C17"/>
    </sheetView>
  </sheetViews>
  <sheetFormatPr defaultColWidth="9.00390625" defaultRowHeight="14.25"/>
  <cols>
    <col min="1" max="1" width="8.625" style="141" customWidth="1"/>
    <col min="2" max="2" width="31.875" style="141" customWidth="1"/>
    <col min="3" max="3" width="16.00390625" style="141" customWidth="1"/>
    <col min="4" max="4" width="8.625" style="141" customWidth="1"/>
    <col min="5" max="5" width="21.375" style="141" customWidth="1"/>
    <col min="6" max="6" width="11.25390625" style="141" customWidth="1"/>
    <col min="7" max="7" width="8.625" style="141" customWidth="1"/>
    <col min="8" max="8" width="40.125" style="141" customWidth="1"/>
    <col min="9" max="9" width="10.25390625" style="141" customWidth="1"/>
    <col min="10" max="16384" width="9.00390625" style="141" customWidth="1"/>
  </cols>
  <sheetData>
    <row r="1" spans="1:9" s="203" customFormat="1" ht="21.75">
      <c r="A1" s="209" t="s">
        <v>164</v>
      </c>
      <c r="B1" s="209"/>
      <c r="C1" s="209"/>
      <c r="D1" s="209"/>
      <c r="E1" s="209"/>
      <c r="F1" s="209"/>
      <c r="G1" s="209"/>
      <c r="H1" s="209"/>
      <c r="I1" s="209"/>
    </row>
    <row r="2" spans="1:9" s="204" customFormat="1" ht="13.5" customHeight="1">
      <c r="A2" s="210"/>
      <c r="B2" s="210"/>
      <c r="C2" s="210"/>
      <c r="D2" s="210"/>
      <c r="E2" s="210"/>
      <c r="F2" s="210"/>
      <c r="G2" s="210"/>
      <c r="H2" s="47" t="s">
        <v>165</v>
      </c>
      <c r="I2" s="47"/>
    </row>
    <row r="3" spans="1:9" s="205" customFormat="1" ht="13.5" customHeight="1">
      <c r="A3" s="211" t="s">
        <v>2</v>
      </c>
      <c r="B3" s="210"/>
      <c r="D3" s="210"/>
      <c r="E3" s="210"/>
      <c r="F3" s="210"/>
      <c r="G3" s="210"/>
      <c r="H3" s="212" t="s">
        <v>152</v>
      </c>
      <c r="I3" s="212"/>
    </row>
    <row r="4" spans="1:9" s="206" customFormat="1" ht="13.5" customHeight="1">
      <c r="A4" s="190" t="s">
        <v>159</v>
      </c>
      <c r="B4" s="191"/>
      <c r="C4" s="191"/>
      <c r="D4" s="191" t="s">
        <v>160</v>
      </c>
      <c r="E4" s="191"/>
      <c r="F4" s="191" t="s">
        <v>11</v>
      </c>
      <c r="G4" s="191" t="s">
        <v>11</v>
      </c>
      <c r="H4" s="191" t="s">
        <v>11</v>
      </c>
      <c r="I4" s="191" t="s">
        <v>11</v>
      </c>
    </row>
    <row r="5" spans="1:9" s="206" customFormat="1" ht="13.5" customHeight="1">
      <c r="A5" s="192" t="s">
        <v>166</v>
      </c>
      <c r="B5" s="193" t="s">
        <v>94</v>
      </c>
      <c r="C5" s="193" t="s">
        <v>8</v>
      </c>
      <c r="D5" s="193" t="s">
        <v>166</v>
      </c>
      <c r="E5" s="193" t="s">
        <v>94</v>
      </c>
      <c r="F5" s="193" t="s">
        <v>8</v>
      </c>
      <c r="G5" s="193" t="s">
        <v>166</v>
      </c>
      <c r="H5" s="193" t="s">
        <v>94</v>
      </c>
      <c r="I5" s="193" t="s">
        <v>8</v>
      </c>
    </row>
    <row r="6" spans="1:9" s="206" customFormat="1" ht="13.5" customHeight="1">
      <c r="A6" s="192"/>
      <c r="B6" s="193" t="s">
        <v>11</v>
      </c>
      <c r="C6" s="193" t="s">
        <v>11</v>
      </c>
      <c r="D6" s="193" t="s">
        <v>11</v>
      </c>
      <c r="E6" s="193" t="s">
        <v>11</v>
      </c>
      <c r="F6" s="193" t="s">
        <v>11</v>
      </c>
      <c r="G6" s="193" t="s">
        <v>11</v>
      </c>
      <c r="H6" s="193" t="s">
        <v>11</v>
      </c>
      <c r="I6" s="193" t="s">
        <v>11</v>
      </c>
    </row>
    <row r="7" spans="1:9" s="206" customFormat="1" ht="13.5" customHeight="1">
      <c r="A7" s="194" t="s">
        <v>167</v>
      </c>
      <c r="B7" s="195" t="s">
        <v>168</v>
      </c>
      <c r="C7" s="196">
        <f>C8+C9+C12+C15+C18</f>
        <v>3586181.83</v>
      </c>
      <c r="D7" s="195" t="s">
        <v>169</v>
      </c>
      <c r="E7" s="195" t="s">
        <v>170</v>
      </c>
      <c r="F7" s="196">
        <f>F27</f>
        <v>327600</v>
      </c>
      <c r="G7" s="195" t="s">
        <v>171</v>
      </c>
      <c r="H7" s="195" t="s">
        <v>172</v>
      </c>
      <c r="I7" s="199"/>
    </row>
    <row r="8" spans="1:9" s="206" customFormat="1" ht="13.5" customHeight="1">
      <c r="A8" s="194" t="s">
        <v>173</v>
      </c>
      <c r="B8" s="195" t="s">
        <v>174</v>
      </c>
      <c r="C8" s="196">
        <v>1111988</v>
      </c>
      <c r="D8" s="195" t="s">
        <v>175</v>
      </c>
      <c r="E8" s="195" t="s">
        <v>176</v>
      </c>
      <c r="F8" s="196"/>
      <c r="G8" s="195" t="s">
        <v>177</v>
      </c>
      <c r="H8" s="195" t="s">
        <v>178</v>
      </c>
      <c r="I8" s="199"/>
    </row>
    <row r="9" spans="1:9" s="207" customFormat="1" ht="13.5" customHeight="1">
      <c r="A9" s="194" t="s">
        <v>179</v>
      </c>
      <c r="B9" s="195" t="s">
        <v>180</v>
      </c>
      <c r="C9" s="196">
        <v>687656</v>
      </c>
      <c r="D9" s="195" t="s">
        <v>181</v>
      </c>
      <c r="E9" s="195" t="s">
        <v>182</v>
      </c>
      <c r="F9" s="196"/>
      <c r="G9" s="195" t="s">
        <v>183</v>
      </c>
      <c r="H9" s="195" t="s">
        <v>184</v>
      </c>
      <c r="I9" s="199"/>
    </row>
    <row r="10" spans="1:9" s="207" customFormat="1" ht="13.5" customHeight="1">
      <c r="A10" s="194" t="s">
        <v>185</v>
      </c>
      <c r="B10" s="195" t="s">
        <v>186</v>
      </c>
      <c r="C10" s="196"/>
      <c r="D10" s="195" t="s">
        <v>187</v>
      </c>
      <c r="E10" s="195" t="s">
        <v>188</v>
      </c>
      <c r="F10" s="196"/>
      <c r="G10" s="195" t="s">
        <v>189</v>
      </c>
      <c r="H10" s="195" t="s">
        <v>190</v>
      </c>
      <c r="I10" s="199"/>
    </row>
    <row r="11" spans="1:9" s="207" customFormat="1" ht="13.5" customHeight="1">
      <c r="A11" s="194" t="s">
        <v>191</v>
      </c>
      <c r="B11" s="195" t="s">
        <v>192</v>
      </c>
      <c r="C11" s="196"/>
      <c r="D11" s="195" t="s">
        <v>193</v>
      </c>
      <c r="E11" s="195" t="s">
        <v>194</v>
      </c>
      <c r="F11" s="196"/>
      <c r="G11" s="195" t="s">
        <v>195</v>
      </c>
      <c r="H11" s="195" t="s">
        <v>196</v>
      </c>
      <c r="I11" s="199"/>
    </row>
    <row r="12" spans="1:9" s="207" customFormat="1" ht="13.5" customHeight="1">
      <c r="A12" s="194" t="s">
        <v>197</v>
      </c>
      <c r="B12" s="195" t="s">
        <v>198</v>
      </c>
      <c r="C12" s="196">
        <v>797920</v>
      </c>
      <c r="D12" s="195" t="s">
        <v>199</v>
      </c>
      <c r="E12" s="195" t="s">
        <v>200</v>
      </c>
      <c r="F12" s="196"/>
      <c r="G12" s="195" t="s">
        <v>201</v>
      </c>
      <c r="H12" s="195" t="s">
        <v>202</v>
      </c>
      <c r="I12" s="199"/>
    </row>
    <row r="13" spans="1:9" s="207" customFormat="1" ht="13.5" customHeight="1">
      <c r="A13" s="194" t="s">
        <v>203</v>
      </c>
      <c r="B13" s="195" t="s">
        <v>204</v>
      </c>
      <c r="C13" s="196"/>
      <c r="D13" s="195" t="s">
        <v>205</v>
      </c>
      <c r="E13" s="195" t="s">
        <v>206</v>
      </c>
      <c r="F13" s="196"/>
      <c r="G13" s="195" t="s">
        <v>207</v>
      </c>
      <c r="H13" s="195" t="s">
        <v>208</v>
      </c>
      <c r="I13" s="199"/>
    </row>
    <row r="14" spans="1:9" s="207" customFormat="1" ht="13.5" customHeight="1">
      <c r="A14" s="194" t="s">
        <v>209</v>
      </c>
      <c r="B14" s="195" t="s">
        <v>210</v>
      </c>
      <c r="C14" s="196"/>
      <c r="D14" s="195" t="s">
        <v>211</v>
      </c>
      <c r="E14" s="195" t="s">
        <v>212</v>
      </c>
      <c r="F14" s="196"/>
      <c r="G14" s="195" t="s">
        <v>213</v>
      </c>
      <c r="H14" s="195" t="s">
        <v>214</v>
      </c>
      <c r="I14" s="199"/>
    </row>
    <row r="15" spans="1:9" s="207" customFormat="1" ht="13.5" customHeight="1">
      <c r="A15" s="194" t="s">
        <v>215</v>
      </c>
      <c r="B15" s="195" t="s">
        <v>216</v>
      </c>
      <c r="C15" s="196">
        <v>201433.83</v>
      </c>
      <c r="D15" s="195" t="s">
        <v>217</v>
      </c>
      <c r="E15" s="195" t="s">
        <v>218</v>
      </c>
      <c r="F15" s="196"/>
      <c r="G15" s="195" t="s">
        <v>219</v>
      </c>
      <c r="H15" s="195" t="s">
        <v>220</v>
      </c>
      <c r="I15" s="199"/>
    </row>
    <row r="16" spans="1:9" s="207" customFormat="1" ht="13.5" customHeight="1">
      <c r="A16" s="194" t="s">
        <v>221</v>
      </c>
      <c r="B16" s="195" t="s">
        <v>222</v>
      </c>
      <c r="C16" s="196"/>
      <c r="D16" s="195" t="s">
        <v>223</v>
      </c>
      <c r="E16" s="195" t="s">
        <v>224</v>
      </c>
      <c r="F16" s="196"/>
      <c r="G16" s="195" t="s">
        <v>225</v>
      </c>
      <c r="H16" s="195" t="s">
        <v>226</v>
      </c>
      <c r="I16" s="199"/>
    </row>
    <row r="17" spans="1:9" s="207" customFormat="1" ht="13.5" customHeight="1">
      <c r="A17" s="194" t="s">
        <v>227</v>
      </c>
      <c r="B17" s="195" t="s">
        <v>228</v>
      </c>
      <c r="C17" s="196"/>
      <c r="D17" s="195" t="s">
        <v>229</v>
      </c>
      <c r="E17" s="195" t="s">
        <v>230</v>
      </c>
      <c r="F17" s="196"/>
      <c r="G17" s="195" t="s">
        <v>231</v>
      </c>
      <c r="H17" s="195" t="s">
        <v>232</v>
      </c>
      <c r="I17" s="199"/>
    </row>
    <row r="18" spans="1:9" s="207" customFormat="1" ht="13.5" customHeight="1">
      <c r="A18" s="194" t="s">
        <v>233</v>
      </c>
      <c r="B18" s="195" t="s">
        <v>234</v>
      </c>
      <c r="C18" s="196">
        <v>787184</v>
      </c>
      <c r="D18" s="195" t="s">
        <v>235</v>
      </c>
      <c r="E18" s="195" t="s">
        <v>236</v>
      </c>
      <c r="F18" s="196"/>
      <c r="G18" s="195" t="s">
        <v>237</v>
      </c>
      <c r="H18" s="195" t="s">
        <v>238</v>
      </c>
      <c r="I18" s="199"/>
    </row>
    <row r="19" spans="1:9" s="207" customFormat="1" ht="13.5" customHeight="1">
      <c r="A19" s="194" t="s">
        <v>239</v>
      </c>
      <c r="B19" s="195" t="s">
        <v>240</v>
      </c>
      <c r="C19" s="196"/>
      <c r="D19" s="195" t="s">
        <v>241</v>
      </c>
      <c r="E19" s="195" t="s">
        <v>242</v>
      </c>
      <c r="F19" s="196"/>
      <c r="G19" s="195" t="s">
        <v>243</v>
      </c>
      <c r="H19" s="195" t="s">
        <v>244</v>
      </c>
      <c r="I19" s="199"/>
    </row>
    <row r="20" spans="1:9" s="207" customFormat="1" ht="13.5" customHeight="1">
      <c r="A20" s="194" t="s">
        <v>245</v>
      </c>
      <c r="B20" s="195" t="s">
        <v>246</v>
      </c>
      <c r="C20" s="196"/>
      <c r="D20" s="195" t="s">
        <v>247</v>
      </c>
      <c r="E20" s="195" t="s">
        <v>248</v>
      </c>
      <c r="F20" s="196"/>
      <c r="G20" s="195" t="s">
        <v>249</v>
      </c>
      <c r="H20" s="195" t="s">
        <v>250</v>
      </c>
      <c r="I20" s="196"/>
    </row>
    <row r="21" spans="1:9" s="207" customFormat="1" ht="13.5" customHeight="1">
      <c r="A21" s="194" t="s">
        <v>251</v>
      </c>
      <c r="B21" s="195" t="s">
        <v>252</v>
      </c>
      <c r="C21" s="196">
        <f>C23+C26</f>
        <v>21120</v>
      </c>
      <c r="D21" s="195" t="s">
        <v>253</v>
      </c>
      <c r="E21" s="195" t="s">
        <v>254</v>
      </c>
      <c r="F21" s="196"/>
      <c r="G21" s="195" t="s">
        <v>255</v>
      </c>
      <c r="H21" s="195" t="s">
        <v>256</v>
      </c>
      <c r="I21" s="196"/>
    </row>
    <row r="22" spans="1:9" s="207" customFormat="1" ht="13.5" customHeight="1">
      <c r="A22" s="194" t="s">
        <v>257</v>
      </c>
      <c r="B22" s="195" t="s">
        <v>258</v>
      </c>
      <c r="C22" s="196"/>
      <c r="D22" s="195" t="s">
        <v>259</v>
      </c>
      <c r="E22" s="195" t="s">
        <v>260</v>
      </c>
      <c r="F22" s="196"/>
      <c r="G22" s="195" t="s">
        <v>261</v>
      </c>
      <c r="H22" s="195" t="s">
        <v>262</v>
      </c>
      <c r="I22" s="196"/>
    </row>
    <row r="23" spans="1:9" s="207" customFormat="1" ht="13.5" customHeight="1">
      <c r="A23" s="194" t="s">
        <v>263</v>
      </c>
      <c r="B23" s="195" t="s">
        <v>264</v>
      </c>
      <c r="C23" s="196">
        <v>21120</v>
      </c>
      <c r="D23" s="195" t="s">
        <v>265</v>
      </c>
      <c r="E23" s="195" t="s">
        <v>266</v>
      </c>
      <c r="F23" s="196"/>
      <c r="G23" s="195" t="s">
        <v>267</v>
      </c>
      <c r="H23" s="195" t="s">
        <v>268</v>
      </c>
      <c r="I23" s="196"/>
    </row>
    <row r="24" spans="1:9" s="207" customFormat="1" ht="13.5" customHeight="1">
      <c r="A24" s="194" t="s">
        <v>269</v>
      </c>
      <c r="B24" s="195" t="s">
        <v>270</v>
      </c>
      <c r="C24" s="196"/>
      <c r="D24" s="195" t="s">
        <v>271</v>
      </c>
      <c r="E24" s="195" t="s">
        <v>272</v>
      </c>
      <c r="F24" s="196"/>
      <c r="G24" s="195" t="s">
        <v>273</v>
      </c>
      <c r="H24" s="195" t="s">
        <v>274</v>
      </c>
      <c r="I24" s="196"/>
    </row>
    <row r="25" spans="1:9" s="207" customFormat="1" ht="13.5" customHeight="1">
      <c r="A25" s="194" t="s">
        <v>275</v>
      </c>
      <c r="B25" s="195" t="s">
        <v>276</v>
      </c>
      <c r="C25" s="196"/>
      <c r="D25" s="195" t="s">
        <v>277</v>
      </c>
      <c r="E25" s="195" t="s">
        <v>278</v>
      </c>
      <c r="F25" s="196"/>
      <c r="G25" s="195" t="s">
        <v>279</v>
      </c>
      <c r="H25" s="195" t="s">
        <v>280</v>
      </c>
      <c r="I25" s="196"/>
    </row>
    <row r="26" spans="1:9" s="207" customFormat="1" ht="13.5" customHeight="1">
      <c r="A26" s="194" t="s">
        <v>281</v>
      </c>
      <c r="B26" s="195" t="s">
        <v>282</v>
      </c>
      <c r="C26" s="196"/>
      <c r="D26" s="195" t="s">
        <v>283</v>
      </c>
      <c r="E26" s="195" t="s">
        <v>284</v>
      </c>
      <c r="F26" s="196"/>
      <c r="G26" s="195" t="s">
        <v>285</v>
      </c>
      <c r="H26" s="195" t="s">
        <v>286</v>
      </c>
      <c r="I26" s="196"/>
    </row>
    <row r="27" spans="1:9" s="207" customFormat="1" ht="13.5" customHeight="1">
      <c r="A27" s="194" t="s">
        <v>287</v>
      </c>
      <c r="B27" s="195" t="s">
        <v>288</v>
      </c>
      <c r="C27" s="196"/>
      <c r="D27" s="195" t="s">
        <v>289</v>
      </c>
      <c r="E27" s="195" t="s">
        <v>290</v>
      </c>
      <c r="F27" s="196">
        <v>327600</v>
      </c>
      <c r="G27" s="195" t="s">
        <v>291</v>
      </c>
      <c r="H27" s="195" t="s">
        <v>292</v>
      </c>
      <c r="I27" s="196"/>
    </row>
    <row r="28" spans="1:9" s="207" customFormat="1" ht="13.5" customHeight="1">
      <c r="A28" s="194" t="s">
        <v>293</v>
      </c>
      <c r="B28" s="195" t="s">
        <v>294</v>
      </c>
      <c r="C28" s="196"/>
      <c r="D28" s="195" t="s">
        <v>295</v>
      </c>
      <c r="E28" s="195" t="s">
        <v>296</v>
      </c>
      <c r="F28" s="196"/>
      <c r="G28" s="195" t="s">
        <v>297</v>
      </c>
      <c r="H28" s="195" t="s">
        <v>298</v>
      </c>
      <c r="I28" s="196"/>
    </row>
    <row r="29" spans="1:9" s="207" customFormat="1" ht="13.5" customHeight="1">
      <c r="A29" s="194" t="s">
        <v>299</v>
      </c>
      <c r="B29" s="195" t="s">
        <v>300</v>
      </c>
      <c r="C29" s="196"/>
      <c r="D29" s="195" t="s">
        <v>301</v>
      </c>
      <c r="E29" s="195" t="s">
        <v>302</v>
      </c>
      <c r="F29" s="196"/>
      <c r="G29" s="195" t="s">
        <v>303</v>
      </c>
      <c r="H29" s="195" t="s">
        <v>304</v>
      </c>
      <c r="I29" s="196"/>
    </row>
    <row r="30" spans="1:9" s="207" customFormat="1" ht="13.5" customHeight="1">
      <c r="A30" s="194" t="s">
        <v>305</v>
      </c>
      <c r="B30" s="195" t="s">
        <v>306</v>
      </c>
      <c r="C30" s="196"/>
      <c r="D30" s="195" t="s">
        <v>307</v>
      </c>
      <c r="E30" s="195" t="s">
        <v>308</v>
      </c>
      <c r="F30" s="196"/>
      <c r="G30" s="195" t="s">
        <v>309</v>
      </c>
      <c r="H30" s="195" t="s">
        <v>310</v>
      </c>
      <c r="I30" s="196"/>
    </row>
    <row r="31" spans="1:9" s="207" customFormat="1" ht="13.5" customHeight="1">
      <c r="A31" s="194" t="s">
        <v>311</v>
      </c>
      <c r="B31" s="195" t="s">
        <v>312</v>
      </c>
      <c r="C31" s="196"/>
      <c r="D31" s="195" t="s">
        <v>313</v>
      </c>
      <c r="E31" s="195" t="s">
        <v>314</v>
      </c>
      <c r="F31" s="196"/>
      <c r="G31" s="195" t="s">
        <v>315</v>
      </c>
      <c r="H31" s="195" t="s">
        <v>316</v>
      </c>
      <c r="I31" s="196"/>
    </row>
    <row r="32" spans="1:9" s="207" customFormat="1" ht="13.5" customHeight="1">
      <c r="A32" s="194">
        <v>30311</v>
      </c>
      <c r="B32" s="195" t="s">
        <v>317</v>
      </c>
      <c r="C32" s="196"/>
      <c r="D32" s="195" t="s">
        <v>318</v>
      </c>
      <c r="E32" s="195" t="s">
        <v>319</v>
      </c>
      <c r="F32" s="196"/>
      <c r="G32" s="195" t="s">
        <v>320</v>
      </c>
      <c r="H32" s="195" t="s">
        <v>321</v>
      </c>
      <c r="I32" s="196"/>
    </row>
    <row r="33" spans="1:9" s="207" customFormat="1" ht="13.5" customHeight="1">
      <c r="A33" s="194" t="s">
        <v>322</v>
      </c>
      <c r="B33" s="195" t="s">
        <v>323</v>
      </c>
      <c r="C33" s="197"/>
      <c r="D33" s="195" t="s">
        <v>324</v>
      </c>
      <c r="E33" s="195" t="s">
        <v>325</v>
      </c>
      <c r="F33" s="196"/>
      <c r="G33" s="195" t="s">
        <v>326</v>
      </c>
      <c r="H33" s="195" t="s">
        <v>327</v>
      </c>
      <c r="I33" s="196"/>
    </row>
    <row r="34" spans="1:9" s="207" customFormat="1" ht="13.5" customHeight="1">
      <c r="A34" s="194" t="s">
        <v>11</v>
      </c>
      <c r="B34" s="195" t="s">
        <v>11</v>
      </c>
      <c r="C34" s="197"/>
      <c r="D34" s="195" t="s">
        <v>328</v>
      </c>
      <c r="E34" s="195" t="s">
        <v>329</v>
      </c>
      <c r="F34" s="196"/>
      <c r="G34" s="195" t="s">
        <v>330</v>
      </c>
      <c r="H34" s="195" t="s">
        <v>331</v>
      </c>
      <c r="I34" s="196"/>
    </row>
    <row r="35" spans="1:9" s="207" customFormat="1" ht="13.5" customHeight="1">
      <c r="A35" s="194" t="s">
        <v>11</v>
      </c>
      <c r="B35" s="195" t="s">
        <v>11</v>
      </c>
      <c r="C35" s="197"/>
      <c r="D35" s="195" t="s">
        <v>332</v>
      </c>
      <c r="E35" s="195" t="s">
        <v>333</v>
      </c>
      <c r="F35" s="196"/>
      <c r="G35" s="195" t="s">
        <v>11</v>
      </c>
      <c r="H35" s="195" t="s">
        <v>11</v>
      </c>
      <c r="I35" s="196"/>
    </row>
    <row r="36" spans="1:9" s="208" customFormat="1" ht="13.5" customHeight="1">
      <c r="A36" s="213" t="s">
        <v>11</v>
      </c>
      <c r="B36" s="214" t="s">
        <v>11</v>
      </c>
      <c r="C36" s="215"/>
      <c r="D36" s="214" t="s">
        <v>334</v>
      </c>
      <c r="E36" s="214" t="s">
        <v>335</v>
      </c>
      <c r="F36" s="216"/>
      <c r="G36" s="214" t="s">
        <v>11</v>
      </c>
      <c r="H36" s="214" t="s">
        <v>11</v>
      </c>
      <c r="I36" s="216"/>
    </row>
    <row r="37" spans="1:9" s="208" customFormat="1" ht="13.5" customHeight="1">
      <c r="A37" s="170" t="s">
        <v>11</v>
      </c>
      <c r="B37" s="170" t="s">
        <v>11</v>
      </c>
      <c r="C37" s="217"/>
      <c r="D37" s="170" t="s">
        <v>336</v>
      </c>
      <c r="E37" s="170" t="s">
        <v>337</v>
      </c>
      <c r="F37" s="173"/>
      <c r="G37" s="170"/>
      <c r="H37" s="170"/>
      <c r="I37" s="170"/>
    </row>
    <row r="38" spans="1:9" ht="15">
      <c r="A38" s="170" t="s">
        <v>11</v>
      </c>
      <c r="B38" s="170" t="s">
        <v>11</v>
      </c>
      <c r="C38" s="217"/>
      <c r="D38" s="170" t="s">
        <v>338</v>
      </c>
      <c r="E38" s="170" t="s">
        <v>339</v>
      </c>
      <c r="F38" s="173"/>
      <c r="G38" s="170" t="s">
        <v>11</v>
      </c>
      <c r="H38" s="170" t="s">
        <v>11</v>
      </c>
      <c r="I38" s="170" t="s">
        <v>11</v>
      </c>
    </row>
    <row r="39" spans="1:9" ht="15">
      <c r="A39" s="170" t="s">
        <v>11</v>
      </c>
      <c r="B39" s="170" t="s">
        <v>11</v>
      </c>
      <c r="C39" s="217"/>
      <c r="D39" s="170" t="s">
        <v>340</v>
      </c>
      <c r="E39" s="170" t="s">
        <v>341</v>
      </c>
      <c r="F39" s="173"/>
      <c r="G39" s="170" t="s">
        <v>11</v>
      </c>
      <c r="H39" s="170" t="s">
        <v>11</v>
      </c>
      <c r="I39" s="170" t="s">
        <v>11</v>
      </c>
    </row>
    <row r="40" spans="1:9" ht="15">
      <c r="A40" s="127" t="s">
        <v>342</v>
      </c>
      <c r="B40" s="127"/>
      <c r="C40" s="173">
        <f>C7+C21</f>
        <v>3607301.83</v>
      </c>
      <c r="D40" s="218" t="s">
        <v>343</v>
      </c>
      <c r="E40" s="219"/>
      <c r="F40" s="220">
        <v>327600</v>
      </c>
      <c r="G40" s="221"/>
      <c r="H40" s="221"/>
      <c r="I40" s="226"/>
    </row>
    <row r="41" spans="1:9" ht="15">
      <c r="A41" s="222" t="s">
        <v>344</v>
      </c>
      <c r="B41" s="223"/>
      <c r="C41" s="223" t="s">
        <v>11</v>
      </c>
      <c r="D41" s="223" t="s">
        <v>11</v>
      </c>
      <c r="E41" s="224" t="s">
        <v>11</v>
      </c>
      <c r="F41" s="224" t="s">
        <v>11</v>
      </c>
      <c r="G41" s="224" t="s">
        <v>11</v>
      </c>
      <c r="H41" s="223" t="s">
        <v>11</v>
      </c>
      <c r="I41" s="223" t="s">
        <v>11</v>
      </c>
    </row>
    <row r="42" spans="1:9" ht="15">
      <c r="A42" s="225"/>
      <c r="B42" s="225"/>
      <c r="C42" s="225"/>
      <c r="D42" s="225"/>
      <c r="E42" s="225"/>
      <c r="F42" s="225"/>
      <c r="G42" s="225"/>
      <c r="H42" s="225"/>
      <c r="I42" s="225"/>
    </row>
    <row r="43" spans="1:9" ht="15">
      <c r="A43" s="225"/>
      <c r="B43" s="225"/>
      <c r="C43" s="225"/>
      <c r="D43" s="225"/>
      <c r="E43" s="225"/>
      <c r="F43" s="225"/>
      <c r="G43" s="225"/>
      <c r="H43" s="225"/>
      <c r="I43" s="225"/>
    </row>
  </sheetData>
  <sheetProtection/>
  <mergeCells count="18">
    <mergeCell ref="A1:I1"/>
    <mergeCell ref="H2:I2"/>
    <mergeCell ref="H3:I3"/>
    <mergeCell ref="A4:C4"/>
    <mergeCell ref="D4:I4"/>
    <mergeCell ref="A40:B40"/>
    <mergeCell ref="D40:E40"/>
    <mergeCell ref="F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L41"/>
  <sheetViews>
    <sheetView zoomScaleSheetLayoutView="100" workbookViewId="0" topLeftCell="D18">
      <selection activeCell="F18" sqref="F18"/>
    </sheetView>
  </sheetViews>
  <sheetFormatPr defaultColWidth="8.00390625" defaultRowHeight="14.25"/>
  <cols>
    <col min="1" max="1" width="16.375" style="186" customWidth="1"/>
    <col min="2" max="2" width="30.50390625" style="186" customWidth="1"/>
    <col min="3" max="3" width="19.25390625" style="186" customWidth="1"/>
    <col min="4" max="4" width="12.00390625" style="186" customWidth="1"/>
    <col min="5" max="5" width="30.50390625" style="186" customWidth="1"/>
    <col min="6" max="9" width="19.00390625" style="186" customWidth="1"/>
    <col min="10" max="10" width="18.25390625" style="186" customWidth="1"/>
    <col min="11" max="11" width="25.00390625" style="186" customWidth="1"/>
    <col min="12" max="12" width="18.50390625" style="186" customWidth="1"/>
    <col min="13" max="16384" width="8.00390625" style="186" customWidth="1"/>
  </cols>
  <sheetData>
    <row r="1" spans="1:12" s="186" customFormat="1" ht="27.75">
      <c r="A1" s="187" t="s">
        <v>345</v>
      </c>
      <c r="B1" s="187"/>
      <c r="C1" s="187"/>
      <c r="D1" s="187"/>
      <c r="E1" s="187"/>
      <c r="F1" s="187"/>
      <c r="G1" s="187"/>
      <c r="H1" s="187"/>
      <c r="I1" s="187"/>
      <c r="J1" s="187"/>
      <c r="K1" s="187"/>
      <c r="L1" s="187"/>
    </row>
    <row r="2" s="186" customFormat="1" ht="12.75">
      <c r="L2" s="202" t="s">
        <v>346</v>
      </c>
    </row>
    <row r="3" spans="1:12" s="186" customFormat="1" ht="12.75">
      <c r="A3" s="188" t="s">
        <v>2</v>
      </c>
      <c r="F3" s="189"/>
      <c r="G3" s="189"/>
      <c r="H3" s="189"/>
      <c r="I3" s="189"/>
      <c r="L3" s="202" t="s">
        <v>3</v>
      </c>
    </row>
    <row r="4" spans="1:12" s="186" customFormat="1" ht="15" customHeight="1">
      <c r="A4" s="190" t="s">
        <v>159</v>
      </c>
      <c r="B4" s="191"/>
      <c r="C4" s="191"/>
      <c r="D4" s="191" t="s">
        <v>160</v>
      </c>
      <c r="E4" s="191"/>
      <c r="F4" s="191"/>
      <c r="G4" s="191"/>
      <c r="H4" s="191"/>
      <c r="I4" s="191"/>
      <c r="J4" s="191"/>
      <c r="K4" s="191"/>
      <c r="L4" s="191"/>
    </row>
    <row r="5" spans="1:12" s="186" customFormat="1" ht="15" customHeight="1">
      <c r="A5" s="192" t="s">
        <v>166</v>
      </c>
      <c r="B5" s="193" t="s">
        <v>94</v>
      </c>
      <c r="C5" s="193" t="s">
        <v>8</v>
      </c>
      <c r="D5" s="193" t="s">
        <v>166</v>
      </c>
      <c r="E5" s="193" t="s">
        <v>94</v>
      </c>
      <c r="F5" s="193" t="s">
        <v>8</v>
      </c>
      <c r="G5" s="193" t="s">
        <v>166</v>
      </c>
      <c r="H5" s="193" t="s">
        <v>94</v>
      </c>
      <c r="I5" s="193" t="s">
        <v>8</v>
      </c>
      <c r="J5" s="193" t="s">
        <v>166</v>
      </c>
      <c r="K5" s="193" t="s">
        <v>94</v>
      </c>
      <c r="L5" s="193" t="s">
        <v>8</v>
      </c>
    </row>
    <row r="6" spans="1:12" s="186" customFormat="1" ht="15" customHeight="1">
      <c r="A6" s="192"/>
      <c r="B6" s="193"/>
      <c r="C6" s="193"/>
      <c r="D6" s="193"/>
      <c r="E6" s="193"/>
      <c r="F6" s="193"/>
      <c r="G6" s="193"/>
      <c r="H6" s="193"/>
      <c r="I6" s="193"/>
      <c r="J6" s="193"/>
      <c r="K6" s="193"/>
      <c r="L6" s="193"/>
    </row>
    <row r="7" spans="1:12" s="186" customFormat="1" ht="15" customHeight="1">
      <c r="A7" s="194" t="s">
        <v>167</v>
      </c>
      <c r="B7" s="195" t="s">
        <v>168</v>
      </c>
      <c r="C7" s="196"/>
      <c r="D7" s="195" t="s">
        <v>169</v>
      </c>
      <c r="E7" s="195" t="s">
        <v>170</v>
      </c>
      <c r="F7" s="196">
        <f>F8+F13+F17+F19+F24+F27+F32</f>
        <v>2385863.45</v>
      </c>
      <c r="G7" s="195">
        <v>309</v>
      </c>
      <c r="H7" s="195" t="s">
        <v>347</v>
      </c>
      <c r="I7" s="196"/>
      <c r="J7" s="195">
        <v>311</v>
      </c>
      <c r="K7" s="195" t="s">
        <v>348</v>
      </c>
      <c r="L7" s="199"/>
    </row>
    <row r="8" spans="1:12" s="186" customFormat="1" ht="15" customHeight="1">
      <c r="A8" s="194" t="s">
        <v>173</v>
      </c>
      <c r="B8" s="195" t="s">
        <v>174</v>
      </c>
      <c r="C8" s="196"/>
      <c r="D8" s="195" t="s">
        <v>175</v>
      </c>
      <c r="E8" s="195" t="s">
        <v>176</v>
      </c>
      <c r="F8" s="196">
        <v>145830.9</v>
      </c>
      <c r="G8" s="195">
        <v>30901</v>
      </c>
      <c r="H8" s="195" t="s">
        <v>178</v>
      </c>
      <c r="I8" s="196"/>
      <c r="J8" s="195">
        <v>31101</v>
      </c>
      <c r="K8" s="195" t="s">
        <v>280</v>
      </c>
      <c r="L8" s="199"/>
    </row>
    <row r="9" spans="1:12" s="186" customFormat="1" ht="15" customHeight="1">
      <c r="A9" s="194" t="s">
        <v>179</v>
      </c>
      <c r="B9" s="195" t="s">
        <v>180</v>
      </c>
      <c r="C9" s="196"/>
      <c r="D9" s="195" t="s">
        <v>181</v>
      </c>
      <c r="E9" s="195" t="s">
        <v>182</v>
      </c>
      <c r="F9" s="196"/>
      <c r="G9" s="195">
        <v>30902</v>
      </c>
      <c r="H9" s="195" t="s">
        <v>184</v>
      </c>
      <c r="I9" s="196"/>
      <c r="J9" s="195">
        <v>31199</v>
      </c>
      <c r="K9" s="195" t="s">
        <v>304</v>
      </c>
      <c r="L9" s="199"/>
    </row>
    <row r="10" spans="1:12" s="186" customFormat="1" ht="15" customHeight="1">
      <c r="A10" s="194" t="s">
        <v>185</v>
      </c>
      <c r="B10" s="195" t="s">
        <v>186</v>
      </c>
      <c r="C10" s="196"/>
      <c r="D10" s="195" t="s">
        <v>187</v>
      </c>
      <c r="E10" s="195" t="s">
        <v>188</v>
      </c>
      <c r="F10" s="196"/>
      <c r="G10" s="195">
        <v>30903</v>
      </c>
      <c r="H10" s="195" t="s">
        <v>190</v>
      </c>
      <c r="I10" s="196"/>
      <c r="J10" s="195" t="s">
        <v>273</v>
      </c>
      <c r="K10" s="195" t="s">
        <v>274</v>
      </c>
      <c r="L10" s="199"/>
    </row>
    <row r="11" spans="1:12" s="186" customFormat="1" ht="15" customHeight="1">
      <c r="A11" s="194" t="s">
        <v>191</v>
      </c>
      <c r="B11" s="195" t="s">
        <v>192</v>
      </c>
      <c r="C11" s="196"/>
      <c r="D11" s="195" t="s">
        <v>193</v>
      </c>
      <c r="E11" s="195" t="s">
        <v>194</v>
      </c>
      <c r="F11" s="196"/>
      <c r="G11" s="195">
        <v>30905</v>
      </c>
      <c r="H11" s="195" t="s">
        <v>196</v>
      </c>
      <c r="I11" s="196"/>
      <c r="J11" s="195" t="s">
        <v>279</v>
      </c>
      <c r="K11" s="195" t="s">
        <v>280</v>
      </c>
      <c r="L11" s="199"/>
    </row>
    <row r="12" spans="1:12" s="186" customFormat="1" ht="15" customHeight="1">
      <c r="A12" s="194" t="s">
        <v>197</v>
      </c>
      <c r="B12" s="195" t="s">
        <v>198</v>
      </c>
      <c r="C12" s="196"/>
      <c r="D12" s="195" t="s">
        <v>199</v>
      </c>
      <c r="E12" s="195" t="s">
        <v>200</v>
      </c>
      <c r="F12" s="196"/>
      <c r="G12" s="195">
        <v>30906</v>
      </c>
      <c r="H12" s="195" t="s">
        <v>202</v>
      </c>
      <c r="I12" s="196"/>
      <c r="J12" s="195" t="s">
        <v>285</v>
      </c>
      <c r="K12" s="195" t="s">
        <v>286</v>
      </c>
      <c r="L12" s="199"/>
    </row>
    <row r="13" spans="1:12" s="186" customFormat="1" ht="15" customHeight="1">
      <c r="A13" s="194" t="s">
        <v>203</v>
      </c>
      <c r="B13" s="195" t="s">
        <v>204</v>
      </c>
      <c r="C13" s="196"/>
      <c r="D13" s="195" t="s">
        <v>205</v>
      </c>
      <c r="E13" s="195" t="s">
        <v>206</v>
      </c>
      <c r="F13" s="196">
        <v>12563.37</v>
      </c>
      <c r="G13" s="195">
        <v>30907</v>
      </c>
      <c r="H13" s="195" t="s">
        <v>208</v>
      </c>
      <c r="I13" s="196"/>
      <c r="J13" s="195" t="s">
        <v>291</v>
      </c>
      <c r="K13" s="195" t="s">
        <v>292</v>
      </c>
      <c r="L13" s="199"/>
    </row>
    <row r="14" spans="1:12" s="186" customFormat="1" ht="15" customHeight="1">
      <c r="A14" s="194" t="s">
        <v>209</v>
      </c>
      <c r="B14" s="195" t="s">
        <v>210</v>
      </c>
      <c r="C14" s="196"/>
      <c r="D14" s="195" t="s">
        <v>211</v>
      </c>
      <c r="E14" s="195" t="s">
        <v>212</v>
      </c>
      <c r="F14" s="196"/>
      <c r="G14" s="195">
        <v>30908</v>
      </c>
      <c r="H14" s="195" t="s">
        <v>214</v>
      </c>
      <c r="I14" s="196"/>
      <c r="J14" s="195" t="s">
        <v>297</v>
      </c>
      <c r="K14" s="195" t="s">
        <v>298</v>
      </c>
      <c r="L14" s="199"/>
    </row>
    <row r="15" spans="1:12" s="186" customFormat="1" ht="15" customHeight="1">
      <c r="A15" s="194" t="s">
        <v>215</v>
      </c>
      <c r="B15" s="195" t="s">
        <v>216</v>
      </c>
      <c r="C15" s="196"/>
      <c r="D15" s="195" t="s">
        <v>217</v>
      </c>
      <c r="E15" s="195" t="s">
        <v>218</v>
      </c>
      <c r="F15" s="196"/>
      <c r="G15" s="195">
        <v>30913</v>
      </c>
      <c r="H15" s="195" t="s">
        <v>244</v>
      </c>
      <c r="I15" s="196"/>
      <c r="J15" s="195" t="s">
        <v>303</v>
      </c>
      <c r="K15" s="195" t="s">
        <v>304</v>
      </c>
      <c r="L15" s="199"/>
    </row>
    <row r="16" spans="1:12" s="186" customFormat="1" ht="15" customHeight="1">
      <c r="A16" s="194" t="s">
        <v>221</v>
      </c>
      <c r="B16" s="195" t="s">
        <v>222</v>
      </c>
      <c r="C16" s="196"/>
      <c r="D16" s="195" t="s">
        <v>223</v>
      </c>
      <c r="E16" s="195" t="s">
        <v>224</v>
      </c>
      <c r="F16" s="196"/>
      <c r="G16" s="195">
        <v>30919</v>
      </c>
      <c r="H16" s="195" t="s">
        <v>250</v>
      </c>
      <c r="I16" s="196"/>
      <c r="J16" s="195" t="s">
        <v>309</v>
      </c>
      <c r="K16" s="195" t="s">
        <v>310</v>
      </c>
      <c r="L16" s="199"/>
    </row>
    <row r="17" spans="1:12" s="186" customFormat="1" ht="15" customHeight="1">
      <c r="A17" s="194" t="s">
        <v>227</v>
      </c>
      <c r="B17" s="195" t="s">
        <v>228</v>
      </c>
      <c r="C17" s="196"/>
      <c r="D17" s="195" t="s">
        <v>229</v>
      </c>
      <c r="E17" s="195" t="s">
        <v>230</v>
      </c>
      <c r="F17" s="196">
        <v>2613</v>
      </c>
      <c r="G17" s="195">
        <v>20921</v>
      </c>
      <c r="H17" s="195" t="s">
        <v>256</v>
      </c>
      <c r="I17" s="196"/>
      <c r="J17" s="195" t="s">
        <v>320</v>
      </c>
      <c r="K17" s="195" t="s">
        <v>321</v>
      </c>
      <c r="L17" s="199"/>
    </row>
    <row r="18" spans="1:12" s="186" customFormat="1" ht="15" customHeight="1">
      <c r="A18" s="194" t="s">
        <v>233</v>
      </c>
      <c r="B18" s="195" t="s">
        <v>234</v>
      </c>
      <c r="C18" s="196"/>
      <c r="D18" s="195" t="s">
        <v>235</v>
      </c>
      <c r="E18" s="195" t="s">
        <v>236</v>
      </c>
      <c r="F18" s="196"/>
      <c r="G18" s="195">
        <v>30922</v>
      </c>
      <c r="H18" s="195" t="s">
        <v>262</v>
      </c>
      <c r="I18" s="196"/>
      <c r="J18" s="195" t="s">
        <v>326</v>
      </c>
      <c r="K18" s="195" t="s">
        <v>327</v>
      </c>
      <c r="L18" s="199"/>
    </row>
    <row r="19" spans="1:12" s="186" customFormat="1" ht="15" customHeight="1">
      <c r="A19" s="194" t="s">
        <v>239</v>
      </c>
      <c r="B19" s="195" t="s">
        <v>240</v>
      </c>
      <c r="C19" s="196"/>
      <c r="D19" s="195" t="s">
        <v>241</v>
      </c>
      <c r="E19" s="195" t="s">
        <v>242</v>
      </c>
      <c r="F19" s="196">
        <v>7950</v>
      </c>
      <c r="G19" s="195">
        <v>30999</v>
      </c>
      <c r="H19" s="195" t="s">
        <v>349</v>
      </c>
      <c r="I19" s="196"/>
      <c r="J19" s="195">
        <v>39909</v>
      </c>
      <c r="K19" s="195" t="s">
        <v>350</v>
      </c>
      <c r="L19" s="199"/>
    </row>
    <row r="20" spans="1:12" s="186" customFormat="1" ht="15" customHeight="1">
      <c r="A20" s="194" t="s">
        <v>245</v>
      </c>
      <c r="B20" s="195" t="s">
        <v>246</v>
      </c>
      <c r="C20" s="196"/>
      <c r="D20" s="195" t="s">
        <v>247</v>
      </c>
      <c r="E20" s="195" t="s">
        <v>248</v>
      </c>
      <c r="F20" s="196"/>
      <c r="G20" s="195" t="s">
        <v>171</v>
      </c>
      <c r="H20" s="195" t="s">
        <v>172</v>
      </c>
      <c r="I20" s="196"/>
      <c r="J20" s="195">
        <v>39910</v>
      </c>
      <c r="K20" s="195" t="s">
        <v>351</v>
      </c>
      <c r="L20" s="196"/>
    </row>
    <row r="21" spans="1:12" s="186" customFormat="1" ht="15" customHeight="1">
      <c r="A21" s="194" t="s">
        <v>251</v>
      </c>
      <c r="B21" s="195" t="s">
        <v>252</v>
      </c>
      <c r="C21" s="196"/>
      <c r="D21" s="195" t="s">
        <v>253</v>
      </c>
      <c r="E21" s="195" t="s">
        <v>254</v>
      </c>
      <c r="F21" s="196"/>
      <c r="G21" s="195" t="s">
        <v>177</v>
      </c>
      <c r="H21" s="195" t="s">
        <v>178</v>
      </c>
      <c r="I21" s="196"/>
      <c r="J21" s="195">
        <v>39999</v>
      </c>
      <c r="K21" s="195" t="s">
        <v>331</v>
      </c>
      <c r="L21" s="196"/>
    </row>
    <row r="22" spans="1:12" s="186" customFormat="1" ht="15" customHeight="1">
      <c r="A22" s="194" t="s">
        <v>257</v>
      </c>
      <c r="B22" s="195" t="s">
        <v>258</v>
      </c>
      <c r="C22" s="196"/>
      <c r="D22" s="195" t="s">
        <v>259</v>
      </c>
      <c r="E22" s="195" t="s">
        <v>260</v>
      </c>
      <c r="F22" s="196"/>
      <c r="G22" s="195" t="s">
        <v>183</v>
      </c>
      <c r="H22" s="195" t="s">
        <v>184</v>
      </c>
      <c r="I22" s="196"/>
      <c r="J22" s="195"/>
      <c r="K22" s="195"/>
      <c r="L22" s="196"/>
    </row>
    <row r="23" spans="1:12" s="186" customFormat="1" ht="15" customHeight="1">
      <c r="A23" s="194" t="s">
        <v>263</v>
      </c>
      <c r="B23" s="195" t="s">
        <v>264</v>
      </c>
      <c r="C23" s="196"/>
      <c r="D23" s="195" t="s">
        <v>265</v>
      </c>
      <c r="E23" s="195" t="s">
        <v>266</v>
      </c>
      <c r="F23" s="196"/>
      <c r="G23" s="195" t="s">
        <v>189</v>
      </c>
      <c r="H23" s="195" t="s">
        <v>190</v>
      </c>
      <c r="I23" s="196"/>
      <c r="J23" s="195"/>
      <c r="K23" s="195"/>
      <c r="L23" s="196"/>
    </row>
    <row r="24" spans="1:12" s="186" customFormat="1" ht="15" customHeight="1">
      <c r="A24" s="194" t="s">
        <v>269</v>
      </c>
      <c r="B24" s="195" t="s">
        <v>270</v>
      </c>
      <c r="C24" s="196"/>
      <c r="D24" s="195" t="s">
        <v>271</v>
      </c>
      <c r="E24" s="195" t="s">
        <v>272</v>
      </c>
      <c r="F24" s="196">
        <v>83947</v>
      </c>
      <c r="G24" s="195" t="s">
        <v>195</v>
      </c>
      <c r="H24" s="195" t="s">
        <v>196</v>
      </c>
      <c r="I24" s="196"/>
      <c r="J24" s="195"/>
      <c r="K24" s="195"/>
      <c r="L24" s="196"/>
    </row>
    <row r="25" spans="1:12" s="186" customFormat="1" ht="15" customHeight="1">
      <c r="A25" s="194" t="s">
        <v>275</v>
      </c>
      <c r="B25" s="195" t="s">
        <v>276</v>
      </c>
      <c r="C25" s="196"/>
      <c r="D25" s="195" t="s">
        <v>277</v>
      </c>
      <c r="E25" s="195" t="s">
        <v>278</v>
      </c>
      <c r="F25" s="196"/>
      <c r="G25" s="195" t="s">
        <v>201</v>
      </c>
      <c r="H25" s="195" t="s">
        <v>202</v>
      </c>
      <c r="I25" s="196"/>
      <c r="J25" s="195"/>
      <c r="K25" s="195"/>
      <c r="L25" s="196"/>
    </row>
    <row r="26" spans="1:12" s="186" customFormat="1" ht="15" customHeight="1">
      <c r="A26" s="194" t="s">
        <v>281</v>
      </c>
      <c r="B26" s="195" t="s">
        <v>282</v>
      </c>
      <c r="C26" s="196">
        <v>233989.2</v>
      </c>
      <c r="D26" s="195" t="s">
        <v>283</v>
      </c>
      <c r="E26" s="195" t="s">
        <v>284</v>
      </c>
      <c r="F26" s="196"/>
      <c r="G26" s="195" t="s">
        <v>207</v>
      </c>
      <c r="H26" s="195" t="s">
        <v>208</v>
      </c>
      <c r="I26" s="196"/>
      <c r="J26" s="195"/>
      <c r="K26" s="195"/>
      <c r="L26" s="196"/>
    </row>
    <row r="27" spans="1:12" s="186" customFormat="1" ht="15" customHeight="1">
      <c r="A27" s="194" t="s">
        <v>287</v>
      </c>
      <c r="B27" s="195" t="s">
        <v>288</v>
      </c>
      <c r="C27" s="196"/>
      <c r="D27" s="195" t="s">
        <v>289</v>
      </c>
      <c r="E27" s="195" t="s">
        <v>290</v>
      </c>
      <c r="F27" s="196">
        <v>2106927.27</v>
      </c>
      <c r="G27" s="195" t="s">
        <v>213</v>
      </c>
      <c r="H27" s="195" t="s">
        <v>214</v>
      </c>
      <c r="I27" s="196"/>
      <c r="J27" s="195"/>
      <c r="K27" s="195"/>
      <c r="L27" s="196"/>
    </row>
    <row r="28" spans="1:12" s="186" customFormat="1" ht="15" customHeight="1">
      <c r="A28" s="194" t="s">
        <v>293</v>
      </c>
      <c r="B28" s="195" t="s">
        <v>294</v>
      </c>
      <c r="C28" s="196"/>
      <c r="D28" s="195" t="s">
        <v>295</v>
      </c>
      <c r="E28" s="195" t="s">
        <v>296</v>
      </c>
      <c r="F28" s="196"/>
      <c r="G28" s="195" t="s">
        <v>219</v>
      </c>
      <c r="H28" s="195" t="s">
        <v>220</v>
      </c>
      <c r="I28" s="196"/>
      <c r="J28" s="195"/>
      <c r="K28" s="195"/>
      <c r="L28" s="196"/>
    </row>
    <row r="29" spans="1:12" s="186" customFormat="1" ht="15" customHeight="1">
      <c r="A29" s="194" t="s">
        <v>299</v>
      </c>
      <c r="B29" s="195" t="s">
        <v>300</v>
      </c>
      <c r="C29" s="196"/>
      <c r="D29" s="195" t="s">
        <v>301</v>
      </c>
      <c r="E29" s="195" t="s">
        <v>302</v>
      </c>
      <c r="F29" s="196"/>
      <c r="G29" s="195" t="s">
        <v>225</v>
      </c>
      <c r="H29" s="195" t="s">
        <v>226</v>
      </c>
      <c r="I29" s="196"/>
      <c r="J29" s="195"/>
      <c r="K29" s="195"/>
      <c r="L29" s="196"/>
    </row>
    <row r="30" spans="1:12" s="186" customFormat="1" ht="15" customHeight="1">
      <c r="A30" s="194" t="s">
        <v>305</v>
      </c>
      <c r="B30" s="195" t="s">
        <v>306</v>
      </c>
      <c r="C30" s="196"/>
      <c r="D30" s="195" t="s">
        <v>307</v>
      </c>
      <c r="E30" s="195" t="s">
        <v>308</v>
      </c>
      <c r="F30" s="196"/>
      <c r="G30" s="195" t="s">
        <v>231</v>
      </c>
      <c r="H30" s="195" t="s">
        <v>232</v>
      </c>
      <c r="I30" s="196"/>
      <c r="J30" s="195"/>
      <c r="K30" s="195"/>
      <c r="L30" s="196"/>
    </row>
    <row r="31" spans="1:12" s="186" customFormat="1" ht="15" customHeight="1">
      <c r="A31" s="194" t="s">
        <v>311</v>
      </c>
      <c r="B31" s="195" t="s">
        <v>312</v>
      </c>
      <c r="C31" s="196"/>
      <c r="D31" s="195" t="s">
        <v>313</v>
      </c>
      <c r="E31" s="195" t="s">
        <v>314</v>
      </c>
      <c r="F31" s="196"/>
      <c r="G31" s="195" t="s">
        <v>237</v>
      </c>
      <c r="H31" s="195" t="s">
        <v>238</v>
      </c>
      <c r="I31" s="196"/>
      <c r="J31" s="195"/>
      <c r="K31" s="195"/>
      <c r="L31" s="196"/>
    </row>
    <row r="32" spans="1:12" s="186" customFormat="1" ht="15" customHeight="1">
      <c r="A32" s="194">
        <v>30311</v>
      </c>
      <c r="B32" s="195" t="s">
        <v>317</v>
      </c>
      <c r="C32" s="196"/>
      <c r="D32" s="195" t="s">
        <v>318</v>
      </c>
      <c r="E32" s="195" t="s">
        <v>319</v>
      </c>
      <c r="F32" s="196">
        <v>26031.91</v>
      </c>
      <c r="G32" s="195" t="s">
        <v>243</v>
      </c>
      <c r="H32" s="195" t="s">
        <v>244</v>
      </c>
      <c r="I32" s="196"/>
      <c r="J32" s="195"/>
      <c r="K32" s="195"/>
      <c r="L32" s="196"/>
    </row>
    <row r="33" spans="1:12" s="186" customFormat="1" ht="15" customHeight="1">
      <c r="A33" s="194" t="s">
        <v>322</v>
      </c>
      <c r="B33" s="195" t="s">
        <v>352</v>
      </c>
      <c r="C33" s="197"/>
      <c r="D33" s="195" t="s">
        <v>324</v>
      </c>
      <c r="E33" s="195" t="s">
        <v>325</v>
      </c>
      <c r="F33" s="196"/>
      <c r="G33" s="195" t="s">
        <v>249</v>
      </c>
      <c r="H33" s="195" t="s">
        <v>250</v>
      </c>
      <c r="I33" s="196"/>
      <c r="J33" s="195"/>
      <c r="K33" s="195"/>
      <c r="L33" s="196"/>
    </row>
    <row r="34" spans="1:12" s="186" customFormat="1" ht="15" customHeight="1">
      <c r="A34" s="194" t="s">
        <v>11</v>
      </c>
      <c r="B34" s="195" t="s">
        <v>11</v>
      </c>
      <c r="C34" s="197"/>
      <c r="D34" s="195" t="s">
        <v>328</v>
      </c>
      <c r="E34" s="195" t="s">
        <v>329</v>
      </c>
      <c r="F34" s="196"/>
      <c r="G34" s="195" t="s">
        <v>255</v>
      </c>
      <c r="H34" s="195" t="s">
        <v>256</v>
      </c>
      <c r="I34" s="196"/>
      <c r="J34" s="195"/>
      <c r="K34" s="195"/>
      <c r="L34" s="196"/>
    </row>
    <row r="35" spans="1:12" s="186" customFormat="1" ht="16.5" customHeight="1">
      <c r="A35" s="194" t="s">
        <v>11</v>
      </c>
      <c r="B35" s="195" t="s">
        <v>11</v>
      </c>
      <c r="C35" s="197"/>
      <c r="D35" s="195" t="s">
        <v>332</v>
      </c>
      <c r="E35" s="195" t="s">
        <v>333</v>
      </c>
      <c r="F35" s="196"/>
      <c r="G35" s="195" t="s">
        <v>261</v>
      </c>
      <c r="H35" s="195" t="s">
        <v>262</v>
      </c>
      <c r="I35" s="196"/>
      <c r="J35" s="195"/>
      <c r="K35" s="195"/>
      <c r="L35" s="196"/>
    </row>
    <row r="36" spans="1:12" s="186" customFormat="1" ht="15" customHeight="1">
      <c r="A36" s="194" t="s">
        <v>11</v>
      </c>
      <c r="B36" s="195" t="s">
        <v>11</v>
      </c>
      <c r="C36" s="197"/>
      <c r="D36" s="195" t="s">
        <v>334</v>
      </c>
      <c r="E36" s="195" t="s">
        <v>335</v>
      </c>
      <c r="F36" s="196"/>
      <c r="G36" s="195" t="s">
        <v>267</v>
      </c>
      <c r="H36" s="195" t="s">
        <v>268</v>
      </c>
      <c r="I36" s="196"/>
      <c r="J36" s="195"/>
      <c r="K36" s="195"/>
      <c r="L36" s="196"/>
    </row>
    <row r="37" spans="1:12" s="186" customFormat="1" ht="15" customHeight="1">
      <c r="A37" s="194" t="s">
        <v>11</v>
      </c>
      <c r="B37" s="195" t="s">
        <v>11</v>
      </c>
      <c r="C37" s="197"/>
      <c r="D37" s="195" t="s">
        <v>336</v>
      </c>
      <c r="E37" s="195" t="s">
        <v>337</v>
      </c>
      <c r="F37" s="196"/>
      <c r="G37" s="195"/>
      <c r="H37" s="196"/>
      <c r="I37" s="196"/>
      <c r="J37" s="195"/>
      <c r="K37" s="195"/>
      <c r="L37" s="195"/>
    </row>
    <row r="38" spans="1:12" s="186" customFormat="1" ht="15" customHeight="1">
      <c r="A38" s="194" t="s">
        <v>11</v>
      </c>
      <c r="B38" s="195" t="s">
        <v>11</v>
      </c>
      <c r="C38" s="197"/>
      <c r="D38" s="195" t="s">
        <v>338</v>
      </c>
      <c r="E38" s="195" t="s">
        <v>339</v>
      </c>
      <c r="F38" s="196"/>
      <c r="G38" s="195"/>
      <c r="H38" s="196"/>
      <c r="I38" s="196"/>
      <c r="J38" s="195" t="s">
        <v>11</v>
      </c>
      <c r="K38" s="195" t="s">
        <v>11</v>
      </c>
      <c r="L38" s="195" t="s">
        <v>11</v>
      </c>
    </row>
    <row r="39" spans="1:12" s="186" customFormat="1" ht="15" customHeight="1">
      <c r="A39" s="194" t="s">
        <v>11</v>
      </c>
      <c r="B39" s="195" t="s">
        <v>11</v>
      </c>
      <c r="C39" s="197"/>
      <c r="D39" s="195" t="s">
        <v>340</v>
      </c>
      <c r="E39" s="195" t="s">
        <v>341</v>
      </c>
      <c r="F39" s="196"/>
      <c r="G39" s="195"/>
      <c r="H39" s="196"/>
      <c r="I39" s="196"/>
      <c r="J39" s="195" t="s">
        <v>11</v>
      </c>
      <c r="K39" s="195" t="s">
        <v>11</v>
      </c>
      <c r="L39" s="195" t="s">
        <v>11</v>
      </c>
    </row>
    <row r="40" spans="1:12" s="186" customFormat="1" ht="15" customHeight="1">
      <c r="A40" s="198" t="s">
        <v>342</v>
      </c>
      <c r="B40" s="199"/>
      <c r="C40" s="196">
        <f>C26</f>
        <v>233989.2</v>
      </c>
      <c r="D40" s="199" t="s">
        <v>343</v>
      </c>
      <c r="E40" s="199"/>
      <c r="F40" s="199"/>
      <c r="G40" s="199"/>
      <c r="H40" s="199"/>
      <c r="I40" s="199"/>
      <c r="J40" s="199"/>
      <c r="K40" s="199"/>
      <c r="L40" s="196">
        <f>F7</f>
        <v>2385863.45</v>
      </c>
    </row>
    <row r="41" spans="1:12" s="186" customFormat="1" ht="15" customHeight="1">
      <c r="A41" s="200" t="s">
        <v>353</v>
      </c>
      <c r="B41" s="201"/>
      <c r="C41" s="201"/>
      <c r="D41" s="201"/>
      <c r="E41" s="201"/>
      <c r="F41" s="201"/>
      <c r="G41" s="201"/>
      <c r="H41" s="201"/>
      <c r="I41" s="201"/>
      <c r="J41" s="201"/>
      <c r="K41" s="201"/>
      <c r="L41" s="201"/>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G9" sqref="G9"/>
    </sheetView>
  </sheetViews>
  <sheetFormatPr defaultColWidth="9.00390625" defaultRowHeight="14.25"/>
  <cols>
    <col min="1" max="3" width="3.75390625" style="141" customWidth="1"/>
    <col min="4" max="8" width="7.875" style="141" customWidth="1"/>
    <col min="9" max="9" width="8.125" style="141" customWidth="1"/>
    <col min="10" max="10" width="9.25390625" style="141" customWidth="1"/>
    <col min="11" max="13" width="7.875" style="141" customWidth="1"/>
    <col min="14" max="15" width="9.50390625" style="141" customWidth="1"/>
    <col min="16" max="19" width="7.875" style="141" customWidth="1"/>
    <col min="20" max="20" width="10.50390625" style="141" customWidth="1"/>
    <col min="21" max="16384" width="9.00390625" style="141" customWidth="1"/>
  </cols>
  <sheetData>
    <row r="1" spans="1:20" ht="35.25" customHeight="1">
      <c r="A1" s="143" t="s">
        <v>354</v>
      </c>
      <c r="B1" s="143"/>
      <c r="C1" s="143"/>
      <c r="D1" s="143"/>
      <c r="E1" s="143"/>
      <c r="F1" s="143"/>
      <c r="G1" s="143"/>
      <c r="H1" s="143"/>
      <c r="I1" s="143"/>
      <c r="J1" s="143"/>
      <c r="K1" s="143"/>
      <c r="L1" s="143"/>
      <c r="M1" s="143"/>
      <c r="N1" s="143"/>
      <c r="O1" s="143"/>
      <c r="P1" s="143"/>
      <c r="Q1" s="143"/>
      <c r="R1" s="143"/>
      <c r="S1" s="143"/>
      <c r="T1" s="143"/>
    </row>
    <row r="2" spans="1:20" ht="18" customHeight="1">
      <c r="A2" s="155"/>
      <c r="B2" s="155"/>
      <c r="C2" s="155"/>
      <c r="D2" s="155"/>
      <c r="E2" s="155"/>
      <c r="F2" s="155"/>
      <c r="G2" s="155"/>
      <c r="H2" s="155"/>
      <c r="I2" s="155"/>
      <c r="J2" s="155"/>
      <c r="K2" s="155"/>
      <c r="L2" s="155"/>
      <c r="M2" s="155"/>
      <c r="N2" s="155"/>
      <c r="P2" s="180"/>
      <c r="Q2" s="179"/>
      <c r="R2" s="179"/>
      <c r="S2" s="179"/>
      <c r="T2" s="177" t="s">
        <v>355</v>
      </c>
    </row>
    <row r="3" spans="1:20" ht="18" customHeight="1">
      <c r="A3" s="156" t="s">
        <v>2</v>
      </c>
      <c r="B3" s="156"/>
      <c r="C3" s="156"/>
      <c r="D3" s="156"/>
      <c r="E3" s="158"/>
      <c r="F3" s="158"/>
      <c r="G3" s="158"/>
      <c r="H3" s="158"/>
      <c r="I3" s="158"/>
      <c r="J3" s="158"/>
      <c r="K3" s="158"/>
      <c r="L3" s="158"/>
      <c r="M3" s="158"/>
      <c r="N3" s="158"/>
      <c r="P3" s="181"/>
      <c r="Q3" s="179"/>
      <c r="R3" s="179"/>
      <c r="S3" s="179"/>
      <c r="T3" s="178" t="s">
        <v>152</v>
      </c>
    </row>
    <row r="4" spans="1:20" s="153" customFormat="1" ht="39.75" customHeight="1">
      <c r="A4" s="159" t="s">
        <v>6</v>
      </c>
      <c r="B4" s="159"/>
      <c r="C4" s="159" t="s">
        <v>11</v>
      </c>
      <c r="D4" s="159" t="s">
        <v>11</v>
      </c>
      <c r="E4" s="159" t="s">
        <v>153</v>
      </c>
      <c r="F4" s="159"/>
      <c r="G4" s="159"/>
      <c r="H4" s="159" t="s">
        <v>154</v>
      </c>
      <c r="I4" s="159"/>
      <c r="J4" s="159"/>
      <c r="K4" s="159" t="s">
        <v>155</v>
      </c>
      <c r="L4" s="159"/>
      <c r="M4" s="159"/>
      <c r="N4" s="159"/>
      <c r="O4" s="159"/>
      <c r="P4" s="159" t="s">
        <v>80</v>
      </c>
      <c r="Q4" s="159"/>
      <c r="R4" s="159"/>
      <c r="S4" s="159" t="s">
        <v>11</v>
      </c>
      <c r="T4" s="159" t="s">
        <v>11</v>
      </c>
    </row>
    <row r="5" spans="1:20" s="154" customFormat="1" ht="26.25" customHeight="1">
      <c r="A5" s="159" t="s">
        <v>156</v>
      </c>
      <c r="B5" s="159"/>
      <c r="C5" s="159"/>
      <c r="D5" s="159" t="s">
        <v>94</v>
      </c>
      <c r="E5" s="159" t="s">
        <v>100</v>
      </c>
      <c r="F5" s="159" t="s">
        <v>157</v>
      </c>
      <c r="G5" s="159" t="s">
        <v>158</v>
      </c>
      <c r="H5" s="159" t="s">
        <v>100</v>
      </c>
      <c r="I5" s="163" t="s">
        <v>120</v>
      </c>
      <c r="J5" s="159" t="s">
        <v>121</v>
      </c>
      <c r="K5" s="159" t="s">
        <v>100</v>
      </c>
      <c r="L5" s="160" t="s">
        <v>120</v>
      </c>
      <c r="M5" s="161"/>
      <c r="N5" s="162"/>
      <c r="O5" s="159" t="s">
        <v>121</v>
      </c>
      <c r="P5" s="159" t="s">
        <v>100</v>
      </c>
      <c r="Q5" s="159" t="s">
        <v>157</v>
      </c>
      <c r="R5" s="183" t="s">
        <v>158</v>
      </c>
      <c r="S5" s="184"/>
      <c r="T5" s="185"/>
    </row>
    <row r="6" spans="1:20" s="154" customFormat="1" ht="28.5" customHeight="1">
      <c r="A6" s="159"/>
      <c r="B6" s="159" t="s">
        <v>11</v>
      </c>
      <c r="C6" s="159" t="s">
        <v>11</v>
      </c>
      <c r="D6" s="159" t="s">
        <v>11</v>
      </c>
      <c r="E6" s="159" t="s">
        <v>11</v>
      </c>
      <c r="F6" s="159" t="s">
        <v>11</v>
      </c>
      <c r="G6" s="159" t="s">
        <v>95</v>
      </c>
      <c r="H6" s="159" t="s">
        <v>11</v>
      </c>
      <c r="I6" s="163"/>
      <c r="J6" s="159" t="s">
        <v>95</v>
      </c>
      <c r="K6" s="159" t="s">
        <v>11</v>
      </c>
      <c r="L6" s="164"/>
      <c r="M6" s="165"/>
      <c r="N6" s="166"/>
      <c r="O6" s="159" t="s">
        <v>95</v>
      </c>
      <c r="P6" s="159" t="s">
        <v>11</v>
      </c>
      <c r="Q6" s="159" t="s">
        <v>11</v>
      </c>
      <c r="R6" s="167" t="s">
        <v>95</v>
      </c>
      <c r="S6" s="159" t="s">
        <v>161</v>
      </c>
      <c r="T6" s="159" t="s">
        <v>356</v>
      </c>
    </row>
    <row r="7" spans="1:20" ht="19.5" customHeight="1">
      <c r="A7" s="159"/>
      <c r="B7" s="159" t="s">
        <v>11</v>
      </c>
      <c r="C7" s="159" t="s">
        <v>11</v>
      </c>
      <c r="D7" s="159" t="s">
        <v>11</v>
      </c>
      <c r="E7" s="159" t="s">
        <v>11</v>
      </c>
      <c r="F7" s="159" t="s">
        <v>11</v>
      </c>
      <c r="G7" s="159" t="s">
        <v>11</v>
      </c>
      <c r="H7" s="159" t="s">
        <v>11</v>
      </c>
      <c r="I7" s="163"/>
      <c r="J7" s="159" t="s">
        <v>11</v>
      </c>
      <c r="K7" s="159" t="s">
        <v>11</v>
      </c>
      <c r="L7" s="182" t="s">
        <v>95</v>
      </c>
      <c r="M7" s="182" t="s">
        <v>159</v>
      </c>
      <c r="N7" s="182" t="s">
        <v>160</v>
      </c>
      <c r="O7" s="159" t="s">
        <v>11</v>
      </c>
      <c r="P7" s="159" t="s">
        <v>11</v>
      </c>
      <c r="Q7" s="159" t="s">
        <v>11</v>
      </c>
      <c r="R7" s="168"/>
      <c r="S7" s="159" t="s">
        <v>11</v>
      </c>
      <c r="T7" s="159" t="s">
        <v>11</v>
      </c>
    </row>
    <row r="8" spans="1:20" ht="19.5" customHeight="1">
      <c r="A8" s="159" t="s">
        <v>97</v>
      </c>
      <c r="B8" s="159" t="s">
        <v>98</v>
      </c>
      <c r="C8" s="159" t="s">
        <v>99</v>
      </c>
      <c r="D8" s="159" t="s">
        <v>10</v>
      </c>
      <c r="E8" s="127" t="s">
        <v>12</v>
      </c>
      <c r="F8" s="127" t="s">
        <v>13</v>
      </c>
      <c r="G8" s="127" t="s">
        <v>19</v>
      </c>
      <c r="H8" s="127" t="s">
        <v>22</v>
      </c>
      <c r="I8" s="127" t="s">
        <v>25</v>
      </c>
      <c r="J8" s="127" t="s">
        <v>28</v>
      </c>
      <c r="K8" s="127" t="s">
        <v>31</v>
      </c>
      <c r="L8" s="127" t="s">
        <v>34</v>
      </c>
      <c r="M8" s="127" t="s">
        <v>36</v>
      </c>
      <c r="N8" s="127" t="s">
        <v>38</v>
      </c>
      <c r="O8" s="127" t="s">
        <v>40</v>
      </c>
      <c r="P8" s="127" t="s">
        <v>42</v>
      </c>
      <c r="Q8" s="127" t="s">
        <v>44</v>
      </c>
      <c r="R8" s="127" t="s">
        <v>46</v>
      </c>
      <c r="S8" s="127" t="s">
        <v>48</v>
      </c>
      <c r="T8" s="127" t="s">
        <v>50</v>
      </c>
    </row>
    <row r="9" spans="1:20" ht="20.25" customHeight="1">
      <c r="A9" s="159"/>
      <c r="B9" s="159" t="s">
        <v>11</v>
      </c>
      <c r="C9" s="159" t="s">
        <v>11</v>
      </c>
      <c r="D9" s="159" t="s">
        <v>100</v>
      </c>
      <c r="E9" s="173"/>
      <c r="F9" s="173"/>
      <c r="G9" s="173"/>
      <c r="H9" s="173"/>
      <c r="I9" s="173"/>
      <c r="J9" s="173"/>
      <c r="K9" s="173"/>
      <c r="L9" s="173"/>
      <c r="M9" s="173"/>
      <c r="N9" s="173"/>
      <c r="O9" s="173"/>
      <c r="P9" s="173"/>
      <c r="Q9" s="173"/>
      <c r="R9" s="173"/>
      <c r="S9" s="173"/>
      <c r="T9" s="173"/>
    </row>
    <row r="10" spans="1:20" ht="20.25" customHeight="1">
      <c r="A10" s="170"/>
      <c r="B10" s="170"/>
      <c r="C10" s="170"/>
      <c r="D10" s="170"/>
      <c r="E10" s="173"/>
      <c r="F10" s="173"/>
      <c r="G10" s="173"/>
      <c r="H10" s="173"/>
      <c r="I10" s="173"/>
      <c r="J10" s="173"/>
      <c r="K10" s="173"/>
      <c r="L10" s="173"/>
      <c r="M10" s="173"/>
      <c r="N10" s="173"/>
      <c r="O10" s="173"/>
      <c r="P10" s="173"/>
      <c r="Q10" s="173"/>
      <c r="R10" s="173"/>
      <c r="S10" s="173"/>
      <c r="T10" s="173"/>
    </row>
    <row r="11" spans="1:20" ht="20.25" customHeight="1">
      <c r="A11" s="170"/>
      <c r="B11" s="170"/>
      <c r="C11" s="170"/>
      <c r="D11" s="170"/>
      <c r="E11" s="173"/>
      <c r="F11" s="173"/>
      <c r="G11" s="173"/>
      <c r="H11" s="173"/>
      <c r="I11" s="173"/>
      <c r="J11" s="173"/>
      <c r="K11" s="173"/>
      <c r="L11" s="173"/>
      <c r="M11" s="173"/>
      <c r="N11" s="173"/>
      <c r="O11" s="173"/>
      <c r="P11" s="173"/>
      <c r="Q11" s="173"/>
      <c r="R11" s="173"/>
      <c r="S11" s="173"/>
      <c r="T11" s="173"/>
    </row>
    <row r="12" spans="1:20" ht="20.25" customHeight="1">
      <c r="A12" s="170"/>
      <c r="B12" s="170"/>
      <c r="C12" s="170"/>
      <c r="D12" s="170"/>
      <c r="E12" s="173"/>
      <c r="F12" s="173"/>
      <c r="G12" s="173"/>
      <c r="H12" s="173"/>
      <c r="I12" s="173"/>
      <c r="J12" s="173"/>
      <c r="K12" s="173"/>
      <c r="L12" s="173"/>
      <c r="M12" s="173"/>
      <c r="N12" s="173"/>
      <c r="O12" s="173"/>
      <c r="P12" s="173"/>
      <c r="Q12" s="173"/>
      <c r="R12" s="173"/>
      <c r="S12" s="173"/>
      <c r="T12" s="173"/>
    </row>
    <row r="13" spans="1:20" ht="20.25" customHeight="1">
      <c r="A13" s="170"/>
      <c r="B13" s="170"/>
      <c r="C13" s="170"/>
      <c r="D13" s="170"/>
      <c r="E13" s="173"/>
      <c r="F13" s="173"/>
      <c r="G13" s="173"/>
      <c r="H13" s="173"/>
      <c r="I13" s="173"/>
      <c r="J13" s="173"/>
      <c r="K13" s="173"/>
      <c r="L13" s="173"/>
      <c r="M13" s="173"/>
      <c r="N13" s="173"/>
      <c r="O13" s="173"/>
      <c r="P13" s="173"/>
      <c r="Q13" s="173"/>
      <c r="R13" s="173"/>
      <c r="S13" s="173"/>
      <c r="T13" s="173"/>
    </row>
    <row r="14" spans="1:20" ht="20.25" customHeight="1">
      <c r="A14" s="170"/>
      <c r="B14" s="170"/>
      <c r="C14" s="170"/>
      <c r="D14" s="170"/>
      <c r="E14" s="173"/>
      <c r="F14" s="173"/>
      <c r="G14" s="173"/>
      <c r="H14" s="173"/>
      <c r="I14" s="173"/>
      <c r="J14" s="173"/>
      <c r="K14" s="173"/>
      <c r="L14" s="173"/>
      <c r="M14" s="173"/>
      <c r="N14" s="173"/>
      <c r="O14" s="173"/>
      <c r="P14" s="173"/>
      <c r="Q14" s="173"/>
      <c r="R14" s="173"/>
      <c r="S14" s="173"/>
      <c r="T14" s="173"/>
    </row>
    <row r="15" spans="1:20" ht="20.25" customHeight="1">
      <c r="A15" s="170"/>
      <c r="B15" s="170"/>
      <c r="C15" s="170"/>
      <c r="D15" s="170"/>
      <c r="E15" s="173"/>
      <c r="F15" s="173"/>
      <c r="G15" s="173"/>
      <c r="H15" s="173"/>
      <c r="I15" s="173"/>
      <c r="J15" s="173"/>
      <c r="K15" s="173"/>
      <c r="L15" s="173"/>
      <c r="M15" s="173"/>
      <c r="N15" s="173"/>
      <c r="O15" s="173"/>
      <c r="P15" s="173"/>
      <c r="Q15" s="173"/>
      <c r="R15" s="173"/>
      <c r="S15" s="173"/>
      <c r="T15" s="173"/>
    </row>
    <row r="16" spans="1:20" ht="20.25" customHeight="1">
      <c r="A16" s="170"/>
      <c r="B16" s="170"/>
      <c r="C16" s="170"/>
      <c r="D16" s="170"/>
      <c r="E16" s="173"/>
      <c r="F16" s="173"/>
      <c r="G16" s="173"/>
      <c r="H16" s="173"/>
      <c r="I16" s="173"/>
      <c r="J16" s="173"/>
      <c r="K16" s="173"/>
      <c r="L16" s="173"/>
      <c r="M16" s="173"/>
      <c r="N16" s="173"/>
      <c r="O16" s="173"/>
      <c r="P16" s="173"/>
      <c r="Q16" s="173"/>
      <c r="R16" s="173"/>
      <c r="S16" s="173"/>
      <c r="T16" s="173"/>
    </row>
    <row r="17" spans="1:20" ht="24" customHeight="1">
      <c r="A17" s="174">
        <v>8</v>
      </c>
      <c r="B17" s="174"/>
      <c r="C17" s="174"/>
      <c r="D17" s="174"/>
      <c r="E17" s="174"/>
      <c r="F17" s="175"/>
      <c r="G17" s="175"/>
      <c r="H17" s="175"/>
      <c r="I17" s="175"/>
      <c r="J17" s="175"/>
      <c r="K17" s="175"/>
      <c r="L17" s="175"/>
      <c r="M17" s="175"/>
      <c r="N17" s="175"/>
      <c r="O17" s="175"/>
      <c r="P17" s="175"/>
      <c r="Q17" s="179"/>
      <c r="R17" s="179"/>
      <c r="S17" s="179"/>
      <c r="T17" s="179"/>
    </row>
    <row r="18" spans="1:20" ht="15">
      <c r="A18" s="176" t="s">
        <v>357</v>
      </c>
      <c r="B18" s="176"/>
      <c r="C18" s="176"/>
      <c r="D18" s="176"/>
      <c r="E18" s="176"/>
      <c r="F18" s="176"/>
      <c r="G18" s="176"/>
      <c r="H18" s="176"/>
      <c r="I18" s="176"/>
      <c r="J18" s="176"/>
      <c r="K18" s="176"/>
      <c r="L18" s="176"/>
      <c r="M18" s="176"/>
      <c r="N18" s="176"/>
      <c r="O18" s="176"/>
      <c r="P18" s="176"/>
      <c r="Q18" s="176"/>
      <c r="R18" s="176"/>
      <c r="S18" s="176"/>
      <c r="T18" s="176"/>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T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P12" sqref="P12"/>
    </sheetView>
  </sheetViews>
  <sheetFormatPr defaultColWidth="9.00390625" defaultRowHeight="14.25"/>
  <cols>
    <col min="1" max="3" width="3.75390625" style="141" customWidth="1"/>
    <col min="4" max="9" width="7.875" style="141" customWidth="1"/>
    <col min="10" max="12" width="14.875" style="141" customWidth="1"/>
    <col min="13" max="247" width="9.00390625" style="141" customWidth="1"/>
  </cols>
  <sheetData>
    <row r="1" spans="1:10" s="141" customFormat="1" ht="35.25" customHeight="1">
      <c r="A1" s="143" t="s">
        <v>358</v>
      </c>
      <c r="B1" s="143"/>
      <c r="C1" s="143"/>
      <c r="D1" s="143"/>
      <c r="E1" s="143"/>
      <c r="F1" s="143"/>
      <c r="G1" s="143"/>
      <c r="H1" s="143"/>
      <c r="I1" s="143"/>
      <c r="J1" s="143"/>
    </row>
    <row r="2" spans="1:12" s="141" customFormat="1" ht="18" customHeight="1">
      <c r="A2" s="155"/>
      <c r="B2" s="155"/>
      <c r="C2" s="155"/>
      <c r="D2" s="155"/>
      <c r="E2" s="155"/>
      <c r="F2" s="155"/>
      <c r="G2" s="155"/>
      <c r="H2" s="155"/>
      <c r="I2" s="155"/>
      <c r="L2" s="177" t="s">
        <v>359</v>
      </c>
    </row>
    <row r="3" spans="1:12" s="141" customFormat="1" ht="18" customHeight="1">
      <c r="A3" s="156" t="s">
        <v>2</v>
      </c>
      <c r="B3" s="156"/>
      <c r="C3" s="156"/>
      <c r="D3" s="156"/>
      <c r="E3" s="157"/>
      <c r="F3" s="157"/>
      <c r="G3" s="158"/>
      <c r="H3" s="158"/>
      <c r="I3" s="158"/>
      <c r="L3" s="178" t="s">
        <v>152</v>
      </c>
    </row>
    <row r="4" spans="1:12" s="153" customFormat="1" ht="39.75" customHeight="1">
      <c r="A4" s="159" t="s">
        <v>6</v>
      </c>
      <c r="B4" s="159"/>
      <c r="C4" s="159"/>
      <c r="D4" s="159"/>
      <c r="E4" s="160" t="s">
        <v>153</v>
      </c>
      <c r="F4" s="161"/>
      <c r="G4" s="162"/>
      <c r="H4" s="163" t="s">
        <v>154</v>
      </c>
      <c r="I4" s="163" t="s">
        <v>155</v>
      </c>
      <c r="J4" s="159" t="s">
        <v>80</v>
      </c>
      <c r="K4" s="159"/>
      <c r="L4" s="159"/>
    </row>
    <row r="5" spans="1:12" s="154" customFormat="1" ht="26.25" customHeight="1">
      <c r="A5" s="159" t="s">
        <v>156</v>
      </c>
      <c r="B5" s="159"/>
      <c r="C5" s="159"/>
      <c r="D5" s="159" t="s">
        <v>94</v>
      </c>
      <c r="E5" s="164"/>
      <c r="F5" s="165"/>
      <c r="G5" s="166"/>
      <c r="H5" s="163"/>
      <c r="I5" s="163"/>
      <c r="J5" s="159" t="s">
        <v>100</v>
      </c>
      <c r="K5" s="159" t="s">
        <v>360</v>
      </c>
      <c r="L5" s="159" t="s">
        <v>361</v>
      </c>
    </row>
    <row r="6" spans="1:12" s="154" customFormat="1" ht="36" customHeight="1">
      <c r="A6" s="159"/>
      <c r="B6" s="159"/>
      <c r="C6" s="159"/>
      <c r="D6" s="159"/>
      <c r="E6" s="167" t="s">
        <v>100</v>
      </c>
      <c r="F6" s="167" t="s">
        <v>360</v>
      </c>
      <c r="G6" s="167" t="s">
        <v>361</v>
      </c>
      <c r="H6" s="163"/>
      <c r="I6" s="163"/>
      <c r="J6" s="159"/>
      <c r="K6" s="159"/>
      <c r="L6" s="159" t="s">
        <v>162</v>
      </c>
    </row>
    <row r="7" spans="1:12" s="141" customFormat="1" ht="19.5" customHeight="1">
      <c r="A7" s="159"/>
      <c r="B7" s="159"/>
      <c r="C7" s="159"/>
      <c r="D7" s="159"/>
      <c r="E7" s="168"/>
      <c r="F7" s="168"/>
      <c r="G7" s="168"/>
      <c r="H7" s="163"/>
      <c r="I7" s="163"/>
      <c r="J7" s="159"/>
      <c r="K7" s="159"/>
      <c r="L7" s="159"/>
    </row>
    <row r="8" spans="1:12" s="141" customFormat="1" ht="19.5" customHeight="1">
      <c r="A8" s="159" t="s">
        <v>97</v>
      </c>
      <c r="B8" s="159" t="s">
        <v>98</v>
      </c>
      <c r="C8" s="159" t="s">
        <v>99</v>
      </c>
      <c r="D8" s="159" t="s">
        <v>10</v>
      </c>
      <c r="E8" s="163">
        <v>1</v>
      </c>
      <c r="F8" s="163">
        <v>2</v>
      </c>
      <c r="G8" s="163">
        <v>3</v>
      </c>
      <c r="H8" s="163">
        <v>4</v>
      </c>
      <c r="I8" s="163">
        <v>5</v>
      </c>
      <c r="J8" s="163">
        <v>6</v>
      </c>
      <c r="K8" s="163">
        <v>7</v>
      </c>
      <c r="L8" s="163">
        <v>8</v>
      </c>
    </row>
    <row r="9" spans="1:12" s="141" customFormat="1" ht="20.25" customHeight="1">
      <c r="A9" s="159"/>
      <c r="B9" s="159"/>
      <c r="C9" s="159"/>
      <c r="D9" s="159" t="s">
        <v>100</v>
      </c>
      <c r="E9" s="163"/>
      <c r="F9" s="163"/>
      <c r="G9" s="169"/>
      <c r="H9" s="169"/>
      <c r="I9" s="169"/>
      <c r="J9" s="169"/>
      <c r="K9" s="169"/>
      <c r="L9" s="173"/>
    </row>
    <row r="10" spans="1:12" s="141" customFormat="1" ht="20.25" customHeight="1">
      <c r="A10" s="170"/>
      <c r="B10" s="170"/>
      <c r="C10" s="170"/>
      <c r="D10" s="170"/>
      <c r="E10" s="171"/>
      <c r="F10" s="171"/>
      <c r="G10" s="172"/>
      <c r="H10" s="173"/>
      <c r="I10" s="173"/>
      <c r="J10" s="173"/>
      <c r="K10" s="173"/>
      <c r="L10" s="173"/>
    </row>
    <row r="11" spans="1:12" s="141" customFormat="1" ht="20.25" customHeight="1">
      <c r="A11" s="170"/>
      <c r="B11" s="170"/>
      <c r="C11" s="170"/>
      <c r="D11" s="170"/>
      <c r="E11" s="171"/>
      <c r="F11" s="171"/>
      <c r="G11" s="172"/>
      <c r="H11" s="173"/>
      <c r="I11" s="173"/>
      <c r="J11" s="173"/>
      <c r="K11" s="173"/>
      <c r="L11" s="173"/>
    </row>
    <row r="12" spans="1:12" s="141" customFormat="1" ht="20.25" customHeight="1">
      <c r="A12" s="170"/>
      <c r="B12" s="170"/>
      <c r="C12" s="170"/>
      <c r="D12" s="170"/>
      <c r="E12" s="171"/>
      <c r="F12" s="171"/>
      <c r="G12" s="172"/>
      <c r="H12" s="173"/>
      <c r="I12" s="173"/>
      <c r="J12" s="173"/>
      <c r="K12" s="173"/>
      <c r="L12" s="173"/>
    </row>
    <row r="13" spans="1:12" s="141" customFormat="1" ht="20.25" customHeight="1">
      <c r="A13" s="170"/>
      <c r="B13" s="170"/>
      <c r="C13" s="170"/>
      <c r="D13" s="170"/>
      <c r="E13" s="171"/>
      <c r="F13" s="171"/>
      <c r="G13" s="172"/>
      <c r="H13" s="173"/>
      <c r="I13" s="173"/>
      <c r="J13" s="173"/>
      <c r="K13" s="173"/>
      <c r="L13" s="173"/>
    </row>
    <row r="14" spans="1:12" s="141" customFormat="1" ht="20.25" customHeight="1">
      <c r="A14" s="170"/>
      <c r="B14" s="170"/>
      <c r="C14" s="170"/>
      <c r="D14" s="170"/>
      <c r="E14" s="171"/>
      <c r="F14" s="171"/>
      <c r="G14" s="172"/>
      <c r="H14" s="173"/>
      <c r="I14" s="173"/>
      <c r="J14" s="173"/>
      <c r="K14" s="173"/>
      <c r="L14" s="173"/>
    </row>
    <row r="15" spans="1:12" s="141" customFormat="1" ht="20.25" customHeight="1">
      <c r="A15" s="170"/>
      <c r="B15" s="170"/>
      <c r="C15" s="170"/>
      <c r="D15" s="170"/>
      <c r="E15" s="171"/>
      <c r="F15" s="171"/>
      <c r="G15" s="172"/>
      <c r="H15" s="173"/>
      <c r="I15" s="173"/>
      <c r="J15" s="173"/>
      <c r="K15" s="173"/>
      <c r="L15" s="173"/>
    </row>
    <row r="16" spans="1:12" s="141" customFormat="1" ht="20.25" customHeight="1">
      <c r="A16" s="170"/>
      <c r="B16" s="170"/>
      <c r="C16" s="170"/>
      <c r="D16" s="170"/>
      <c r="E16" s="171"/>
      <c r="F16" s="171"/>
      <c r="G16" s="172"/>
      <c r="H16" s="173"/>
      <c r="I16" s="173"/>
      <c r="J16" s="173"/>
      <c r="K16" s="173"/>
      <c r="L16" s="173"/>
    </row>
    <row r="17" spans="1:10" s="141" customFormat="1" ht="24" customHeight="1">
      <c r="A17" s="174" t="s">
        <v>362</v>
      </c>
      <c r="B17" s="174"/>
      <c r="C17" s="174"/>
      <c r="D17" s="174"/>
      <c r="E17" s="174"/>
      <c r="F17" s="174"/>
      <c r="G17" s="174"/>
      <c r="H17" s="175"/>
      <c r="I17" s="175"/>
      <c r="J17" s="179"/>
    </row>
    <row r="18" spans="1:12" ht="15">
      <c r="A18" s="176" t="s">
        <v>363</v>
      </c>
      <c r="B18" s="176"/>
      <c r="C18" s="176"/>
      <c r="D18" s="176"/>
      <c r="E18" s="176"/>
      <c r="F18" s="176"/>
      <c r="G18" s="176"/>
      <c r="H18" s="176"/>
      <c r="I18" s="176"/>
      <c r="J18" s="176"/>
      <c r="K18" s="176"/>
      <c r="L18" s="176"/>
    </row>
  </sheetData>
  <sheetProtection/>
  <mergeCells count="27">
    <mergeCell ref="A1:J1"/>
    <mergeCell ref="A3:D3"/>
    <mergeCell ref="A4:D4"/>
    <mergeCell ref="J4:L4"/>
    <mergeCell ref="A10:C10"/>
    <mergeCell ref="A11:C11"/>
    <mergeCell ref="A12:C12"/>
    <mergeCell ref="A13:C13"/>
    <mergeCell ref="A14:C14"/>
    <mergeCell ref="A15:C15"/>
    <mergeCell ref="A16:C16"/>
    <mergeCell ref="A17:I17"/>
    <mergeCell ref="A18:L18"/>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刘奎</cp:lastModifiedBy>
  <cp:lastPrinted>2017-07-10T03:10:22Z</cp:lastPrinted>
  <dcterms:created xsi:type="dcterms:W3CDTF">2006-02-13T05:15:25Z</dcterms:created>
  <dcterms:modified xsi:type="dcterms:W3CDTF">2024-01-04T07:48:18Z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eadingLayo">
    <vt:bool>true</vt:bool>
  </property>
  <property fmtid="{D5CDD505-2E9C-101B-9397-08002B2CF9AE}" pid="5" name="I">
    <vt:lpwstr>7FF360C1F3094384A44ACF4B8DC37A0B_13</vt:lpwstr>
  </property>
</Properties>
</file>